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0.200\沿岸支所\田中\庶務\盛岡\HP更新\修繕3点セット改良（押印廃止）\"/>
    </mc:Choice>
  </mc:AlternateContent>
  <xr:revisionPtr revIDLastSave="0" documentId="13_ncr:1_{DC7B8052-C26C-4ADC-B58B-24F3650062ED}" xr6:coauthVersionLast="47" xr6:coauthVersionMax="47" xr10:uidLastSave="{00000000-0000-0000-0000-000000000000}"/>
  <bookViews>
    <workbookView xWindow="6420" yWindow="1320" windowWidth="17940" windowHeight="13320" xr2:uid="{FCF4CE00-CFEA-4DD6-AD07-1DBA2D881EB6}"/>
  </bookViews>
  <sheets>
    <sheet name="様式" sheetId="4" r:id="rId1"/>
    <sheet name="記入例" sheetId="3" r:id="rId2"/>
  </sheets>
  <definedNames>
    <definedName name="_xlnm.Print_Area" localSheetId="1">記入例!$A$1:$Z$117</definedName>
    <definedName name="_xlnm.Print_Area" localSheetId="0">様式!$A$1:$M$117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17" i="4" l="1"/>
  <c r="D116" i="4"/>
  <c r="D115" i="4"/>
  <c r="D106" i="4"/>
  <c r="K105" i="4"/>
  <c r="I105" i="4"/>
  <c r="H105" i="4"/>
  <c r="G105" i="4"/>
  <c r="F105" i="4"/>
  <c r="E105" i="4"/>
  <c r="E104" i="4"/>
  <c r="H90" i="4"/>
  <c r="H89" i="4"/>
  <c r="H88" i="4"/>
  <c r="D78" i="4"/>
  <c r="D77" i="4"/>
  <c r="D76" i="4"/>
  <c r="E71" i="4"/>
  <c r="E70" i="4"/>
  <c r="E69" i="4"/>
  <c r="C50" i="4"/>
  <c r="C49" i="4"/>
  <c r="C48" i="4"/>
  <c r="C47" i="4"/>
  <c r="G45" i="4"/>
  <c r="K44" i="4"/>
  <c r="I44" i="4"/>
  <c r="H44" i="4"/>
  <c r="G44" i="4"/>
  <c r="F44" i="4"/>
  <c r="E44" i="4"/>
  <c r="E43" i="4"/>
  <c r="H24" i="4"/>
  <c r="I99" i="4" s="1"/>
  <c r="D117" i="3"/>
  <c r="D116" i="3"/>
  <c r="D115" i="3"/>
  <c r="D77" i="3"/>
  <c r="D78" i="3"/>
  <c r="D76" i="3"/>
  <c r="E71" i="3"/>
  <c r="E69" i="3"/>
  <c r="E70" i="3"/>
  <c r="D106" i="3"/>
  <c r="I105" i="3"/>
  <c r="H105" i="3"/>
  <c r="G105" i="3"/>
  <c r="F105" i="3"/>
  <c r="E105" i="3"/>
  <c r="K105" i="3"/>
  <c r="E104" i="3"/>
  <c r="H90" i="3"/>
  <c r="H89" i="3"/>
  <c r="H88" i="3"/>
  <c r="C50" i="3"/>
  <c r="C49" i="3"/>
  <c r="C48" i="3"/>
  <c r="C47" i="3"/>
  <c r="G45" i="3"/>
  <c r="I44" i="3"/>
  <c r="H44" i="3"/>
  <c r="G44" i="3"/>
  <c r="F44" i="3"/>
  <c r="E44" i="3"/>
  <c r="K44" i="3"/>
  <c r="E43" i="3"/>
  <c r="H24" i="3"/>
  <c r="H53" i="3" s="1"/>
  <c r="H25" i="4" l="1"/>
  <c r="I100" i="4" s="1"/>
  <c r="H53" i="4"/>
  <c r="H59" i="4"/>
  <c r="H25" i="3"/>
  <c r="H26" i="3" s="1"/>
  <c r="H59" i="3"/>
  <c r="I99" i="3"/>
  <c r="H26" i="4" l="1"/>
  <c r="K98" i="4" s="1"/>
  <c r="J98" i="4" s="1"/>
  <c r="I98" i="4" s="1"/>
  <c r="H98" i="4" s="1"/>
  <c r="G98" i="4" s="1"/>
  <c r="F98" i="4" s="1"/>
  <c r="E98" i="4" s="1"/>
  <c r="D98" i="4" s="1"/>
  <c r="H60" i="4"/>
  <c r="H61" i="3"/>
  <c r="K98" i="3"/>
  <c r="J98" i="3" s="1"/>
  <c r="I98" i="3" s="1"/>
  <c r="H98" i="3" s="1"/>
  <c r="G98" i="3" s="1"/>
  <c r="F98" i="3" s="1"/>
  <c r="E98" i="3" s="1"/>
  <c r="D98" i="3" s="1"/>
  <c r="I100" i="3"/>
  <c r="H60" i="3"/>
  <c r="H61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tanaka</author>
  </authors>
  <commentList>
    <comment ref="E5" authorId="0" shapeId="0" xr:uid="{06EEF797-DACD-4FB0-8F70-A63E339F96D6}">
      <text>
        <r>
          <rPr>
            <b/>
            <sz val="9"/>
            <color indexed="81"/>
            <rFont val="MS P ゴシック"/>
            <family val="3"/>
            <charset val="128"/>
          </rPr>
          <t>共用部等の施設の場合はここに入力してください。
その際、号棟・号室は無視して構いません。</t>
        </r>
      </text>
    </comment>
    <comment ref="G6" authorId="0" shapeId="0" xr:uid="{5703CB3E-1E2E-4A24-8241-ED4AD9AB00C9}">
      <text>
        <r>
          <rPr>
            <b/>
            <sz val="9"/>
            <color indexed="81"/>
            <rFont val="MS P ゴシック"/>
            <family val="3"/>
            <charset val="128"/>
          </rPr>
          <t>空室修繕の場合は「空室」と入力してください。</t>
        </r>
      </text>
    </comment>
    <comment ref="C8" authorId="0" shapeId="0" xr:uid="{D20C5568-45BE-4B13-BE9F-57241352C634}">
      <text>
        <r>
          <rPr>
            <b/>
            <sz val="9"/>
            <color indexed="81"/>
            <rFont val="MS P ゴシック"/>
            <family val="3"/>
            <charset val="128"/>
          </rPr>
          <t>先頭の英数字部分も含めて、修繕申込書に記載されている工事名の通り入力してください。</t>
        </r>
      </text>
    </comment>
    <comment ref="J28" authorId="0" shapeId="0" xr:uid="{A25CE46D-9BD7-4F4B-B4FE-82BA775FF293}">
      <text>
        <r>
          <rPr>
            <b/>
            <sz val="9"/>
            <color indexed="81"/>
            <rFont val="MS P ゴシック"/>
            <family val="3"/>
            <charset val="128"/>
          </rPr>
          <t>日付は入力しないでください。</t>
        </r>
      </text>
    </comment>
    <comment ref="D37" authorId="0" shapeId="0" xr:uid="{C9F496DA-DED0-4827-9151-D95632A4592E}">
      <text>
        <r>
          <rPr>
            <b/>
            <sz val="9"/>
            <color indexed="81"/>
            <rFont val="MS P ゴシック"/>
            <family val="3"/>
            <charset val="128"/>
          </rPr>
          <t>発行責任者は、代表取締役や支店長、営業所長等、社内において権限の委任を受けた役職員とします。
担当者は、事務担当者とします。
責任者と担当者は同じでも構いません。
見積書・完了届・請求書で責任者等が違う場合は、それぞれ直接入力してください。</t>
        </r>
      </text>
    </comment>
    <comment ref="J63" authorId="0" shapeId="0" xr:uid="{1EBF4DB8-417B-4415-AE34-820981134C5C}">
      <text>
        <r>
          <rPr>
            <b/>
            <sz val="9"/>
            <color indexed="81"/>
            <rFont val="MS P ゴシック"/>
            <family val="3"/>
            <charset val="128"/>
          </rPr>
          <t>日付は入力しないでください。</t>
        </r>
      </text>
    </comment>
    <comment ref="J67" authorId="0" shapeId="0" xr:uid="{B397AA58-ADBF-4034-8534-19E3689A0D8F}">
      <text>
        <r>
          <rPr>
            <b/>
            <sz val="9"/>
            <color indexed="81"/>
            <rFont val="MS P ゴシック"/>
            <family val="3"/>
            <charset val="128"/>
          </rPr>
          <t>日付は入力しないでください。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tanaka</author>
  </authors>
  <commentList>
    <comment ref="E5" authorId="0" shapeId="0" xr:uid="{F5B9A337-BD83-43C4-88B5-0DE1AEB75E12}">
      <text>
        <r>
          <rPr>
            <b/>
            <sz val="9"/>
            <color indexed="81"/>
            <rFont val="MS P ゴシック"/>
            <family val="3"/>
            <charset val="128"/>
          </rPr>
          <t>共用部等の施設の場合はここに入力してください。
その際、号棟・号室は無視して構いません。</t>
        </r>
      </text>
    </comment>
    <comment ref="G6" authorId="0" shapeId="0" xr:uid="{A2149D84-813C-4FD9-8DA5-B4C2731435FB}">
      <text>
        <r>
          <rPr>
            <b/>
            <sz val="9"/>
            <color indexed="81"/>
            <rFont val="MS P ゴシック"/>
            <family val="3"/>
            <charset val="128"/>
          </rPr>
          <t>空室修繕の場合は「空室」と入力してください。</t>
        </r>
      </text>
    </comment>
    <comment ref="C8" authorId="0" shapeId="0" xr:uid="{2470C83E-6C3B-4DE0-9C0E-79ED361AB75A}">
      <text>
        <r>
          <rPr>
            <b/>
            <sz val="9"/>
            <color indexed="81"/>
            <rFont val="MS P ゴシック"/>
            <family val="3"/>
            <charset val="128"/>
          </rPr>
          <t>先頭の英数字部分も含めて、修繕申込書に記載されている工事名の通り入力してください。</t>
        </r>
      </text>
    </comment>
    <comment ref="J28" authorId="0" shapeId="0" xr:uid="{A1CC0E66-3A4A-4F9A-A785-851533D6E32D}">
      <text>
        <r>
          <rPr>
            <b/>
            <sz val="9"/>
            <color indexed="81"/>
            <rFont val="MS P ゴシック"/>
            <family val="3"/>
            <charset val="128"/>
          </rPr>
          <t>日付は入力しないでください。</t>
        </r>
      </text>
    </comment>
    <comment ref="D37" authorId="0" shapeId="0" xr:uid="{A726D07B-5AD9-46BE-A62D-928617D978FB}">
      <text>
        <r>
          <rPr>
            <b/>
            <sz val="9"/>
            <color indexed="81"/>
            <rFont val="MS P ゴシック"/>
            <family val="3"/>
            <charset val="128"/>
          </rPr>
          <t>発行責任者は、代表取締役や支店長、営業所長等、社内において権限の委任を受けた役職員とします。
担当者は、事務担当者とします。
責任者と担当者は同じでも構いません。
見積書・完了届・請求書で責任者等が違う場合は、それぞれ直接入力してください。</t>
        </r>
      </text>
    </comment>
    <comment ref="J63" authorId="0" shapeId="0" xr:uid="{15791109-32C8-4990-8798-FE4FED52B539}">
      <text>
        <r>
          <rPr>
            <b/>
            <sz val="9"/>
            <color indexed="81"/>
            <rFont val="MS P ゴシック"/>
            <family val="3"/>
            <charset val="128"/>
          </rPr>
          <t>日付は入力しないでください。</t>
        </r>
      </text>
    </comment>
    <comment ref="J67" authorId="0" shapeId="0" xr:uid="{88045DD6-60EF-4F03-B4F1-858565C0A2AF}">
      <text>
        <r>
          <rPr>
            <b/>
            <sz val="9"/>
            <color indexed="81"/>
            <rFont val="MS P ゴシック"/>
            <family val="3"/>
            <charset val="128"/>
          </rPr>
          <t>日付は入力しないでください。</t>
        </r>
      </text>
    </comment>
  </commentList>
</comments>
</file>

<file path=xl/sharedStrings.xml><?xml version="1.0" encoding="utf-8"?>
<sst xmlns="http://schemas.openxmlformats.org/spreadsheetml/2006/main" count="229" uniqueCount="77">
  <si>
    <t>御　見　積　書</t>
    <rPh sb="0" eb="1">
      <t>オ</t>
    </rPh>
    <rPh sb="2" eb="3">
      <t>ミ</t>
    </rPh>
    <rPh sb="4" eb="5">
      <t>セキ</t>
    </rPh>
    <rPh sb="6" eb="7">
      <t>ショ</t>
    </rPh>
    <phoneticPr fontId="2"/>
  </si>
  <si>
    <t>団地名</t>
    <rPh sb="0" eb="2">
      <t>ダンチ</t>
    </rPh>
    <rPh sb="2" eb="3">
      <t>メイ</t>
    </rPh>
    <phoneticPr fontId="2"/>
  </si>
  <si>
    <t>県営</t>
    <rPh sb="0" eb="2">
      <t>ケンエイ</t>
    </rPh>
    <phoneticPr fontId="2"/>
  </si>
  <si>
    <t>アパート</t>
    <phoneticPr fontId="2"/>
  </si>
  <si>
    <t>号棟</t>
    <rPh sb="0" eb="2">
      <t>ゴウトウ</t>
    </rPh>
    <phoneticPr fontId="2"/>
  </si>
  <si>
    <t>号室</t>
    <rPh sb="0" eb="2">
      <t>ゴウシツ</t>
    </rPh>
    <phoneticPr fontId="2"/>
  </si>
  <si>
    <t>入居者氏名</t>
    <rPh sb="0" eb="3">
      <t>ニュウキョシャ</t>
    </rPh>
    <rPh sb="3" eb="5">
      <t>シメイ</t>
    </rPh>
    <phoneticPr fontId="2"/>
  </si>
  <si>
    <t>修　繕　内　容</t>
    <rPh sb="0" eb="1">
      <t>オサム</t>
    </rPh>
    <rPh sb="2" eb="3">
      <t>ゼン</t>
    </rPh>
    <rPh sb="4" eb="5">
      <t>ナイ</t>
    </rPh>
    <rPh sb="6" eb="7">
      <t>カタチ</t>
    </rPh>
    <phoneticPr fontId="2"/>
  </si>
  <si>
    <t>工 事 名 ：</t>
    <rPh sb="0" eb="1">
      <t>コウ</t>
    </rPh>
    <rPh sb="2" eb="3">
      <t>コト</t>
    </rPh>
    <rPh sb="4" eb="5">
      <t>メイ</t>
    </rPh>
    <phoneticPr fontId="2"/>
  </si>
  <si>
    <t>内　　訳　　書</t>
    <rPh sb="0" eb="1">
      <t>ウチ</t>
    </rPh>
    <rPh sb="3" eb="4">
      <t>ワケ</t>
    </rPh>
    <rPh sb="6" eb="7">
      <t>ショ</t>
    </rPh>
    <phoneticPr fontId="2"/>
  </si>
  <si>
    <t>工 事 種 類</t>
    <rPh sb="0" eb="1">
      <t>コウ</t>
    </rPh>
    <rPh sb="2" eb="3">
      <t>コト</t>
    </rPh>
    <rPh sb="4" eb="5">
      <t>シュ</t>
    </rPh>
    <rPh sb="6" eb="7">
      <t>タグイ</t>
    </rPh>
    <phoneticPr fontId="2"/>
  </si>
  <si>
    <t>数 量</t>
    <rPh sb="0" eb="1">
      <t>スウ</t>
    </rPh>
    <rPh sb="2" eb="3">
      <t>リョウ</t>
    </rPh>
    <phoneticPr fontId="2"/>
  </si>
  <si>
    <t>単 位</t>
    <rPh sb="0" eb="1">
      <t>タン</t>
    </rPh>
    <rPh sb="2" eb="3">
      <t>クライ</t>
    </rPh>
    <phoneticPr fontId="2"/>
  </si>
  <si>
    <t>単　価</t>
    <rPh sb="0" eb="1">
      <t>タン</t>
    </rPh>
    <rPh sb="2" eb="3">
      <t>アタイ</t>
    </rPh>
    <phoneticPr fontId="2"/>
  </si>
  <si>
    <t>金　額</t>
    <rPh sb="0" eb="1">
      <t>キン</t>
    </rPh>
    <rPh sb="2" eb="3">
      <t>ガク</t>
    </rPh>
    <phoneticPr fontId="2"/>
  </si>
  <si>
    <t>備　考</t>
    <rPh sb="0" eb="1">
      <t>ビ</t>
    </rPh>
    <rPh sb="2" eb="3">
      <t>コウ</t>
    </rPh>
    <phoneticPr fontId="2"/>
  </si>
  <si>
    <t>小　計</t>
    <rPh sb="0" eb="1">
      <t>コ</t>
    </rPh>
    <rPh sb="2" eb="3">
      <t>ケイ</t>
    </rPh>
    <phoneticPr fontId="2"/>
  </si>
  <si>
    <t>消費税</t>
    <rPh sb="0" eb="1">
      <t>ショウ</t>
    </rPh>
    <rPh sb="1" eb="2">
      <t>ヒ</t>
    </rPh>
    <rPh sb="2" eb="3">
      <t>ゼイ</t>
    </rPh>
    <phoneticPr fontId="2"/>
  </si>
  <si>
    <t>合　計</t>
    <rPh sb="0" eb="1">
      <t>ゴウ</t>
    </rPh>
    <rPh sb="2" eb="3">
      <t>ケイ</t>
    </rPh>
    <phoneticPr fontId="2"/>
  </si>
  <si>
    <t>　上記の修繕工事を見積りましたので、ご報告します。</t>
    <rPh sb="1" eb="3">
      <t>ジョウキ</t>
    </rPh>
    <rPh sb="4" eb="6">
      <t>シュウゼン</t>
    </rPh>
    <rPh sb="6" eb="8">
      <t>コウジ</t>
    </rPh>
    <rPh sb="9" eb="11">
      <t>ミツモ</t>
    </rPh>
    <rPh sb="19" eb="21">
      <t>ホウコク</t>
    </rPh>
    <phoneticPr fontId="2"/>
  </si>
  <si>
    <t>年　　月　　日</t>
    <rPh sb="0" eb="1">
      <t>ネン</t>
    </rPh>
    <rPh sb="3" eb="4">
      <t>ガツ</t>
    </rPh>
    <rPh sb="6" eb="7">
      <t>ニチ</t>
    </rPh>
    <phoneticPr fontId="2"/>
  </si>
  <si>
    <t>施工業者</t>
    <rPh sb="0" eb="2">
      <t>セコウ</t>
    </rPh>
    <rPh sb="2" eb="4">
      <t>ギョウシャ</t>
    </rPh>
    <phoneticPr fontId="2"/>
  </si>
  <si>
    <t>住　所</t>
    <rPh sb="0" eb="1">
      <t>ジュウ</t>
    </rPh>
    <rPh sb="2" eb="3">
      <t>ショ</t>
    </rPh>
    <phoneticPr fontId="2"/>
  </si>
  <si>
    <t>　一般財団法人　岩手県建築住宅センター</t>
    <rPh sb="1" eb="3">
      <t>イッパン</t>
    </rPh>
    <rPh sb="3" eb="5">
      <t>ザイダン</t>
    </rPh>
    <rPh sb="5" eb="7">
      <t>ホウジン</t>
    </rPh>
    <rPh sb="8" eb="15">
      <t>イワテケンケンチクジュウタク</t>
    </rPh>
    <phoneticPr fontId="2"/>
  </si>
  <si>
    <t>理　事　長　　殿</t>
    <rPh sb="0" eb="1">
      <t>リ</t>
    </rPh>
    <rPh sb="2" eb="3">
      <t>コト</t>
    </rPh>
    <rPh sb="4" eb="5">
      <t>チョウ</t>
    </rPh>
    <rPh sb="7" eb="8">
      <t>ドノ</t>
    </rPh>
    <phoneticPr fontId="2"/>
  </si>
  <si>
    <t>修繕工事完了届</t>
    <rPh sb="0" eb="2">
      <t>シュウゼン</t>
    </rPh>
    <rPh sb="2" eb="4">
      <t>コウジ</t>
    </rPh>
    <rPh sb="4" eb="6">
      <t>カンリョウ</t>
    </rPh>
    <rPh sb="6" eb="7">
      <t>トドケ</t>
    </rPh>
    <phoneticPr fontId="2"/>
  </si>
  <si>
    <t>見積書通り</t>
    <rPh sb="0" eb="3">
      <t>ミツモリショ</t>
    </rPh>
    <rPh sb="3" eb="4">
      <t>ドオ</t>
    </rPh>
    <phoneticPr fontId="2"/>
  </si>
  <si>
    <t>式</t>
    <rPh sb="0" eb="1">
      <t>シキ</t>
    </rPh>
    <phoneticPr fontId="2"/>
  </si>
  <si>
    <t>　上記の修繕工事が完了したことを認めます。</t>
    <rPh sb="1" eb="3">
      <t>ジョウキ</t>
    </rPh>
    <rPh sb="4" eb="6">
      <t>シュウゼン</t>
    </rPh>
    <rPh sb="6" eb="8">
      <t>コウジ</t>
    </rPh>
    <rPh sb="9" eb="11">
      <t>カンリョウ</t>
    </rPh>
    <rPh sb="16" eb="17">
      <t>ミト</t>
    </rPh>
    <phoneticPr fontId="2"/>
  </si>
  <si>
    <t>センター係員　氏名</t>
    <rPh sb="4" eb="6">
      <t>カカリイン</t>
    </rPh>
    <rPh sb="7" eb="9">
      <t>シメイ</t>
    </rPh>
    <phoneticPr fontId="2"/>
  </si>
  <si>
    <t>　上記の修繕工事が完了しましたので、ご報告します。</t>
    <rPh sb="1" eb="3">
      <t>ジョウキ</t>
    </rPh>
    <rPh sb="4" eb="6">
      <t>シュウゼン</t>
    </rPh>
    <rPh sb="6" eb="8">
      <t>コウジ</t>
    </rPh>
    <rPh sb="9" eb="11">
      <t>カンリョウ</t>
    </rPh>
    <rPh sb="19" eb="21">
      <t>ホウコク</t>
    </rPh>
    <phoneticPr fontId="2"/>
  </si>
  <si>
    <t>請　求　書</t>
    <rPh sb="0" eb="1">
      <t>ショウ</t>
    </rPh>
    <rPh sb="2" eb="3">
      <t>モトム</t>
    </rPh>
    <rPh sb="4" eb="5">
      <t>ショ</t>
    </rPh>
    <phoneticPr fontId="2"/>
  </si>
  <si>
    <t>請負者</t>
    <rPh sb="0" eb="2">
      <t>ウケオイ</t>
    </rPh>
    <rPh sb="2" eb="3">
      <t>シャ</t>
    </rPh>
    <phoneticPr fontId="2"/>
  </si>
  <si>
    <r>
      <t xml:space="preserve">氏　名
</t>
    </r>
    <r>
      <rPr>
        <sz val="6"/>
        <color theme="1"/>
        <rFont val="游明朝"/>
        <family val="1"/>
        <charset val="128"/>
      </rPr>
      <t>（名称及び代表者氏名）</t>
    </r>
    <rPh sb="0" eb="1">
      <t>シ</t>
    </rPh>
    <rPh sb="2" eb="3">
      <t>メイ</t>
    </rPh>
    <rPh sb="5" eb="7">
      <t>メイショウ</t>
    </rPh>
    <rPh sb="7" eb="8">
      <t>オヨ</t>
    </rPh>
    <rPh sb="9" eb="12">
      <t>ダイヒョウシャ</t>
    </rPh>
    <rPh sb="12" eb="14">
      <t>シメイ</t>
    </rPh>
    <phoneticPr fontId="2"/>
  </si>
  <si>
    <t>下記のとおり請負金を支払ってください。</t>
    <rPh sb="0" eb="2">
      <t>カキ</t>
    </rPh>
    <rPh sb="6" eb="8">
      <t>ウケオイ</t>
    </rPh>
    <rPh sb="8" eb="9">
      <t>キン</t>
    </rPh>
    <rPh sb="10" eb="12">
      <t>シハラ</t>
    </rPh>
    <phoneticPr fontId="2"/>
  </si>
  <si>
    <t>記</t>
    <rPh sb="0" eb="1">
      <t>キ</t>
    </rPh>
    <phoneticPr fontId="2"/>
  </si>
  <si>
    <t>金</t>
    <rPh sb="0" eb="1">
      <t>キン</t>
    </rPh>
    <phoneticPr fontId="2"/>
  </si>
  <si>
    <t>千</t>
    <rPh sb="0" eb="1">
      <t>セン</t>
    </rPh>
    <phoneticPr fontId="2"/>
  </si>
  <si>
    <t>百</t>
    <rPh sb="0" eb="1">
      <t>ヒャク</t>
    </rPh>
    <phoneticPr fontId="2"/>
  </si>
  <si>
    <t>拾</t>
    <rPh sb="0" eb="1">
      <t>ジュウ</t>
    </rPh>
    <phoneticPr fontId="2"/>
  </si>
  <si>
    <t>万</t>
    <rPh sb="0" eb="1">
      <t>マン</t>
    </rPh>
    <phoneticPr fontId="2"/>
  </si>
  <si>
    <t>円</t>
    <rPh sb="0" eb="1">
      <t>エン</t>
    </rPh>
    <phoneticPr fontId="2"/>
  </si>
  <si>
    <t>内訳</t>
    <rPh sb="0" eb="2">
      <t>ウチワケ</t>
    </rPh>
    <phoneticPr fontId="2"/>
  </si>
  <si>
    <t>工事費</t>
    <rPh sb="0" eb="2">
      <t>コウジ</t>
    </rPh>
    <rPh sb="2" eb="3">
      <t>ヒ</t>
    </rPh>
    <phoneticPr fontId="2"/>
  </si>
  <si>
    <t>消費税</t>
    <rPh sb="0" eb="3">
      <t>ショウヒゼイ</t>
    </rPh>
    <phoneticPr fontId="2"/>
  </si>
  <si>
    <t>ただし、下記工事の請負金</t>
    <rPh sb="4" eb="6">
      <t>カキ</t>
    </rPh>
    <rPh sb="6" eb="8">
      <t>コウジ</t>
    </rPh>
    <rPh sb="9" eb="11">
      <t>ウケオイ</t>
    </rPh>
    <rPh sb="11" eb="12">
      <t>キン</t>
    </rPh>
    <phoneticPr fontId="2"/>
  </si>
  <si>
    <t>１．団地名</t>
    <rPh sb="2" eb="4">
      <t>ダンチ</t>
    </rPh>
    <rPh sb="4" eb="5">
      <t>メイ</t>
    </rPh>
    <phoneticPr fontId="2"/>
  </si>
  <si>
    <t>２．工事名</t>
    <rPh sb="2" eb="4">
      <t>コウジ</t>
    </rPh>
    <rPh sb="4" eb="5">
      <t>メイ</t>
    </rPh>
    <phoneticPr fontId="2"/>
  </si>
  <si>
    <t>取引銀行名</t>
    <rPh sb="0" eb="2">
      <t>トリヒキ</t>
    </rPh>
    <rPh sb="2" eb="5">
      <t>ギンコウメイ</t>
    </rPh>
    <phoneticPr fontId="2"/>
  </si>
  <si>
    <t>銀行</t>
    <rPh sb="0" eb="2">
      <t>ギンコウ</t>
    </rPh>
    <phoneticPr fontId="2"/>
  </si>
  <si>
    <t>支店</t>
    <rPh sb="0" eb="2">
      <t>シテン</t>
    </rPh>
    <phoneticPr fontId="2"/>
  </si>
  <si>
    <t>口座番号</t>
    <rPh sb="0" eb="2">
      <t>コウザ</t>
    </rPh>
    <rPh sb="2" eb="4">
      <t>バンゴウ</t>
    </rPh>
    <phoneticPr fontId="2"/>
  </si>
  <si>
    <t>当・普</t>
    <rPh sb="0" eb="1">
      <t>トウ</t>
    </rPh>
    <rPh sb="2" eb="3">
      <t>フ</t>
    </rPh>
    <phoneticPr fontId="2"/>
  </si>
  <si>
    <t>第</t>
    <rPh sb="0" eb="1">
      <t>ダイ</t>
    </rPh>
    <phoneticPr fontId="2"/>
  </si>
  <si>
    <t>号</t>
    <rPh sb="0" eb="1">
      <t>ゴウ</t>
    </rPh>
    <phoneticPr fontId="2"/>
  </si>
  <si>
    <t>フリガナ</t>
    <phoneticPr fontId="2"/>
  </si>
  <si>
    <t>口座名義人</t>
    <rPh sb="0" eb="2">
      <t>コウザ</t>
    </rPh>
    <rPh sb="2" eb="4">
      <t>メイギ</t>
    </rPh>
    <rPh sb="4" eb="5">
      <t>ニン</t>
    </rPh>
    <phoneticPr fontId="2"/>
  </si>
  <si>
    <t>〇〇　〇〇</t>
    <phoneticPr fontId="2"/>
  </si>
  <si>
    <t>〇〇</t>
    <phoneticPr fontId="2"/>
  </si>
  <si>
    <t>代表取締役　〇〇　〇〇</t>
    <rPh sb="0" eb="5">
      <t>ダイヒョウトリシマリヤク</t>
    </rPh>
    <phoneticPr fontId="2"/>
  </si>
  <si>
    <t>岩手県盛岡市〇〇</t>
    <rPh sb="0" eb="3">
      <t>イワテケン</t>
    </rPh>
    <rPh sb="3" eb="6">
      <t>モリオカシ</t>
    </rPh>
    <phoneticPr fontId="2"/>
  </si>
  <si>
    <t>（名称及び代表者氏名）</t>
    <rPh sb="1" eb="3">
      <t>メイショウ</t>
    </rPh>
    <rPh sb="3" eb="4">
      <t>オヨ</t>
    </rPh>
    <rPh sb="5" eb="8">
      <t>ダイヒョウシャ</t>
    </rPh>
    <rPh sb="8" eb="10">
      <t>シメイ</t>
    </rPh>
    <phoneticPr fontId="2"/>
  </si>
  <si>
    <t>発行責任者：</t>
    <rPh sb="0" eb="2">
      <t>ハッコウ</t>
    </rPh>
    <rPh sb="2" eb="4">
      <t>セキニン</t>
    </rPh>
    <rPh sb="4" eb="5">
      <t>シャ</t>
    </rPh>
    <phoneticPr fontId="2"/>
  </si>
  <si>
    <t>連　絡　先：</t>
    <rPh sb="0" eb="1">
      <t>レン</t>
    </rPh>
    <rPh sb="2" eb="3">
      <t>ラク</t>
    </rPh>
    <rPh sb="4" eb="5">
      <t>サキ</t>
    </rPh>
    <phoneticPr fontId="2"/>
  </si>
  <si>
    <t>担　当　者：</t>
    <rPh sb="0" eb="1">
      <t>タン</t>
    </rPh>
    <rPh sb="2" eb="3">
      <t>トウ</t>
    </rPh>
    <rPh sb="4" eb="5">
      <t>シャ</t>
    </rPh>
    <phoneticPr fontId="2"/>
  </si>
  <si>
    <t>〇〇課　〇〇　〇〇</t>
    <rPh sb="2" eb="3">
      <t>カ</t>
    </rPh>
    <phoneticPr fontId="2"/>
  </si>
  <si>
    <t>000-000-0000</t>
    <phoneticPr fontId="2"/>
  </si>
  <si>
    <t>修繕内容①</t>
    <rPh sb="0" eb="4">
      <t>シュウゼンナイヨウ</t>
    </rPh>
    <phoneticPr fontId="2"/>
  </si>
  <si>
    <t>修繕内容②</t>
    <rPh sb="0" eb="2">
      <t>シュウゼン</t>
    </rPh>
    <rPh sb="2" eb="4">
      <t>ナイヨウ</t>
    </rPh>
    <phoneticPr fontId="2"/>
  </si>
  <si>
    <t>修繕内容③</t>
    <rPh sb="0" eb="4">
      <t>シュウゼンナイヨウ</t>
    </rPh>
    <phoneticPr fontId="2"/>
  </si>
  <si>
    <t>〇〇年○月○日</t>
    <rPh sb="2" eb="3">
      <t>ネン</t>
    </rPh>
    <rPh sb="4" eb="5">
      <t>ガツ</t>
    </rPh>
    <rPh sb="6" eb="7">
      <t>ニチ</t>
    </rPh>
    <phoneticPr fontId="2"/>
  </si>
  <si>
    <t>1111111</t>
    <phoneticPr fontId="2"/>
  </si>
  <si>
    <t>㈱〇〇</t>
    <phoneticPr fontId="2"/>
  </si>
  <si>
    <t>カブ）〇〇</t>
    <phoneticPr fontId="2"/>
  </si>
  <si>
    <t>㈱〇〇　代表取締役　〇〇　〇〇</t>
    <rPh sb="4" eb="9">
      <t>ダイヒョウトリシマリヤク</t>
    </rPh>
    <phoneticPr fontId="2"/>
  </si>
  <si>
    <t>式</t>
    <rPh sb="0" eb="1">
      <t>シキ</t>
    </rPh>
    <phoneticPr fontId="2"/>
  </si>
  <si>
    <t>22-9999〇〇修繕</t>
    <rPh sb="9" eb="11">
      <t>シュウゼン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</si>
</sst>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▲ &quot;#,##0"/>
    <numFmt numFmtId="177" formatCode="#,##0_ "/>
  </numFmts>
  <fonts count="10">
    <font>
      <sz val="11"/>
      <color theme="1"/>
      <name val="游ゴシック"/>
      <family val="2"/>
      <charset val="128"/>
    </font>
    <font>
      <sz val="18"/>
      <color theme="1"/>
      <name val="游明朝"/>
      <family val="1"/>
      <charset val="128"/>
    </font>
    <font>
      <sz val="6"/>
      <name val="游ゴシック"/>
      <family val="2"/>
      <charset val="128"/>
    </font>
    <font>
      <sz val="11"/>
      <color theme="1"/>
      <name val="游明朝"/>
      <family val="1"/>
      <charset val="128"/>
    </font>
    <font>
      <sz val="12"/>
      <color theme="1"/>
      <name val="游明朝"/>
      <family val="1"/>
      <charset val="128"/>
    </font>
    <font>
      <sz val="6"/>
      <color theme="1"/>
      <name val="游明朝"/>
      <family val="1"/>
      <charset val="128"/>
    </font>
    <font>
      <sz val="9"/>
      <color theme="1"/>
      <name val="游明朝"/>
      <family val="1"/>
      <charset val="128"/>
    </font>
    <font>
      <sz val="8"/>
      <color theme="1"/>
      <name val="游明朝"/>
      <family val="1"/>
      <charset val="128"/>
    </font>
    <font>
      <sz val="10"/>
      <color theme="1"/>
      <name val="游明朝"/>
      <family val="1"/>
      <charset val="128"/>
    </font>
    <font>
      <b/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rgb="FFFF0000"/>
      </right>
      <top style="thin">
        <color indexed="64"/>
      </top>
      <bottom style="medium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FF0000"/>
      </bottom>
      <diagonal/>
    </border>
    <border>
      <left style="medium">
        <color rgb="FFFF0000"/>
      </left>
      <right style="thin">
        <color indexed="64"/>
      </right>
      <top style="thin">
        <color indexed="64"/>
      </top>
      <bottom style="medium">
        <color rgb="FFFF0000"/>
      </bottom>
      <diagonal/>
    </border>
    <border>
      <left style="thin">
        <color indexed="64"/>
      </left>
      <right style="medium">
        <color rgb="FFFF0000"/>
      </right>
      <top style="thin">
        <color indexed="64"/>
      </top>
      <bottom style="thin">
        <color indexed="64"/>
      </bottom>
      <diagonal/>
    </border>
    <border>
      <left style="medium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FF0000"/>
      </right>
      <top style="medium">
        <color rgb="FFFF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FF0000"/>
      </top>
      <bottom style="thin">
        <color indexed="64"/>
      </bottom>
      <diagonal/>
    </border>
    <border>
      <left style="medium">
        <color rgb="FFFF0000"/>
      </left>
      <right style="thin">
        <color indexed="64"/>
      </right>
      <top style="medium">
        <color rgb="FFFF0000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rgb="FFFF0000"/>
      </right>
      <top style="dotted">
        <color indexed="64"/>
      </top>
      <bottom style="dotted">
        <color indexed="64"/>
      </bottom>
      <diagonal/>
    </border>
    <border>
      <left style="medium">
        <color rgb="FFFF0000"/>
      </left>
      <right/>
      <top style="dotted">
        <color indexed="64"/>
      </top>
      <bottom style="dotted">
        <color indexed="64"/>
      </bottom>
      <diagonal/>
    </border>
    <border>
      <left/>
      <right style="medium">
        <color rgb="FFFF0000"/>
      </right>
      <top style="medium">
        <color rgb="FFFF0000"/>
      </top>
      <bottom style="dotted">
        <color indexed="64"/>
      </bottom>
      <diagonal/>
    </border>
    <border>
      <left/>
      <right/>
      <top style="medium">
        <color rgb="FFFF0000"/>
      </top>
      <bottom style="dotted">
        <color indexed="64"/>
      </bottom>
      <diagonal/>
    </border>
    <border>
      <left style="medium">
        <color rgb="FFFF0000"/>
      </left>
      <right/>
      <top style="medium">
        <color rgb="FFFF0000"/>
      </top>
      <bottom style="dotted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 style="medium">
        <color rgb="FFFF0000"/>
      </top>
      <bottom style="thin">
        <color indexed="64"/>
      </bottom>
      <diagonal/>
    </border>
    <border>
      <left/>
      <right/>
      <top style="medium">
        <color rgb="FFFF0000"/>
      </top>
      <bottom style="thin">
        <color indexed="64"/>
      </bottom>
      <diagonal/>
    </border>
    <border>
      <left/>
      <right style="medium">
        <color rgb="FFFF0000"/>
      </right>
      <top style="medium">
        <color rgb="FFFF0000"/>
      </top>
      <bottom style="thin">
        <color indexed="64"/>
      </bottom>
      <diagonal/>
    </border>
    <border>
      <left style="medium">
        <color rgb="FFFF0000"/>
      </left>
      <right/>
      <top style="thin">
        <color indexed="64"/>
      </top>
      <bottom style="thin">
        <color indexed="64"/>
      </bottom>
      <diagonal/>
    </border>
    <border>
      <left/>
      <right style="medium">
        <color rgb="FFFF0000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1">
    <xf numFmtId="0" fontId="0" fillId="0" borderId="0" xfId="0">
      <alignment vertical="center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13" xfId="0" applyFont="1" applyBorder="1" applyAlignment="1">
      <alignment horizontal="center" vertical="center"/>
    </xf>
    <xf numFmtId="0" fontId="3" fillId="0" borderId="15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24" xfId="0" applyFont="1" applyBorder="1">
      <alignment vertical="center"/>
    </xf>
    <xf numFmtId="0" fontId="4" fillId="0" borderId="25" xfId="0" applyFont="1" applyBorder="1">
      <alignment vertical="center"/>
    </xf>
    <xf numFmtId="0" fontId="4" fillId="0" borderId="26" xfId="0" applyFont="1" applyBorder="1">
      <alignment vertical="center"/>
    </xf>
    <xf numFmtId="0" fontId="4" fillId="0" borderId="16" xfId="0" applyFont="1" applyBorder="1">
      <alignment vertical="center"/>
    </xf>
    <xf numFmtId="0" fontId="6" fillId="0" borderId="28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177" fontId="3" fillId="0" borderId="0" xfId="0" applyNumberFormat="1" applyFont="1" applyAlignment="1">
      <alignment horizontal="center" vertical="center"/>
    </xf>
    <xf numFmtId="0" fontId="8" fillId="0" borderId="0" xfId="0" applyFont="1">
      <alignment vertical="center"/>
    </xf>
    <xf numFmtId="0" fontId="8" fillId="0" borderId="0" xfId="0" applyFont="1" applyAlignment="1">
      <alignment vertical="center" shrinkToFit="1"/>
    </xf>
    <xf numFmtId="0" fontId="8" fillId="0" borderId="0" xfId="0" applyFont="1" applyAlignment="1">
      <alignment horizontal="center" vertical="center"/>
    </xf>
    <xf numFmtId="177" fontId="8" fillId="0" borderId="0" xfId="0" applyNumberFormat="1" applyFont="1">
      <alignment vertical="center"/>
    </xf>
    <xf numFmtId="0" fontId="8" fillId="0" borderId="0" xfId="0" applyFont="1" applyAlignment="1">
      <alignment horizontal="center" vertical="center" shrinkToFit="1"/>
    </xf>
    <xf numFmtId="0" fontId="4" fillId="0" borderId="0" xfId="0" applyFont="1">
      <alignment vertical="center"/>
    </xf>
    <xf numFmtId="0" fontId="3" fillId="0" borderId="0" xfId="0" applyFont="1">
      <alignment vertical="center"/>
    </xf>
    <xf numFmtId="177" fontId="3" fillId="0" borderId="0" xfId="0" applyNumberFormat="1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 shrinkToFit="1"/>
    </xf>
    <xf numFmtId="0" fontId="3" fillId="0" borderId="0" xfId="0" applyFont="1" applyAlignment="1">
      <alignment vertical="center" shrinkToFit="1"/>
    </xf>
    <xf numFmtId="0" fontId="3" fillId="0" borderId="19" xfId="0" applyFont="1" applyBorder="1" applyAlignment="1">
      <alignment horizontal="center" vertical="center"/>
    </xf>
    <xf numFmtId="0" fontId="4" fillId="0" borderId="5" xfId="0" applyFont="1" applyBorder="1">
      <alignment vertical="center"/>
    </xf>
    <xf numFmtId="0" fontId="3" fillId="0" borderId="13" xfId="0" applyFont="1" applyBorder="1">
      <alignment vertical="center"/>
    </xf>
    <xf numFmtId="0" fontId="3" fillId="0" borderId="16" xfId="0" applyFont="1" applyBorder="1">
      <alignment vertical="center"/>
    </xf>
    <xf numFmtId="0" fontId="3" fillId="0" borderId="17" xfId="0" applyFont="1" applyBorder="1">
      <alignment vertical="center"/>
    </xf>
    <xf numFmtId="0" fontId="3" fillId="0" borderId="56" xfId="0" applyFont="1" applyBorder="1" applyAlignment="1">
      <alignment horizontal="center" vertical="center"/>
    </xf>
    <xf numFmtId="0" fontId="8" fillId="0" borderId="22" xfId="0" applyFont="1" applyBorder="1">
      <alignment vertical="center"/>
    </xf>
    <xf numFmtId="0" fontId="0" fillId="0" borderId="5" xfId="0" applyBorder="1">
      <alignment vertical="center"/>
    </xf>
    <xf numFmtId="0" fontId="4" fillId="0" borderId="0" xfId="0" applyFont="1" applyAlignment="1">
      <alignment horizontal="center" vertical="center" shrinkToFit="1"/>
    </xf>
    <xf numFmtId="0" fontId="4" fillId="2" borderId="63" xfId="0" applyFont="1" applyFill="1" applyBorder="1" applyAlignment="1">
      <alignment horizontal="center" vertical="center" shrinkToFit="1"/>
    </xf>
    <xf numFmtId="0" fontId="4" fillId="0" borderId="19" xfId="0" applyFont="1" applyBorder="1" applyAlignment="1">
      <alignment horizontal="center" vertical="center"/>
    </xf>
    <xf numFmtId="0" fontId="4" fillId="2" borderId="53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48" xfId="0" applyFont="1" applyFill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4" fillId="0" borderId="7" xfId="0" applyFont="1" applyBorder="1" applyAlignment="1">
      <alignment vertical="center" shrinkToFit="1"/>
    </xf>
    <xf numFmtId="0" fontId="7" fillId="0" borderId="0" xfId="0" applyFont="1" applyAlignment="1">
      <alignment horizontal="center"/>
    </xf>
    <xf numFmtId="0" fontId="7" fillId="0" borderId="0" xfId="0" applyFont="1" applyAlignment="1">
      <alignment shrinkToFi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 shrinkToFit="1"/>
    </xf>
    <xf numFmtId="0" fontId="4" fillId="0" borderId="16" xfId="0" applyFont="1" applyBorder="1" applyAlignment="1">
      <alignment vertical="center" shrinkToFit="1"/>
    </xf>
    <xf numFmtId="0" fontId="4" fillId="0" borderId="0" xfId="0" applyFont="1" applyAlignment="1">
      <alignment horizontal="right" vertical="center" shrinkToFit="1"/>
    </xf>
    <xf numFmtId="0" fontId="4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49" fontId="4" fillId="0" borderId="0" xfId="0" applyNumberFormat="1" applyFont="1" applyAlignment="1">
      <alignment horizontal="center" vertical="center" shrinkToFit="1"/>
    </xf>
    <xf numFmtId="0" fontId="3" fillId="0" borderId="27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177" fontId="4" fillId="0" borderId="0" xfId="0" applyNumberFormat="1" applyFont="1">
      <alignment vertical="center"/>
    </xf>
    <xf numFmtId="177" fontId="4" fillId="0" borderId="16" xfId="0" applyNumberFormat="1" applyFont="1" applyBorder="1">
      <alignment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top" shrinkToFit="1"/>
    </xf>
    <xf numFmtId="0" fontId="8" fillId="0" borderId="7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4" fillId="0" borderId="5" xfId="0" applyFont="1" applyBorder="1" applyAlignment="1">
      <alignment vertical="center" shrinkToFit="1"/>
    </xf>
    <xf numFmtId="0" fontId="4" fillId="0" borderId="21" xfId="0" applyFont="1" applyBorder="1">
      <alignment vertical="center"/>
    </xf>
    <xf numFmtId="0" fontId="4" fillId="0" borderId="22" xfId="0" applyFont="1" applyBorder="1">
      <alignment vertical="center"/>
    </xf>
    <xf numFmtId="0" fontId="4" fillId="0" borderId="23" xfId="0" applyFont="1" applyBorder="1">
      <alignment vertical="center"/>
    </xf>
    <xf numFmtId="0" fontId="4" fillId="0" borderId="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177" fontId="4" fillId="0" borderId="19" xfId="0" applyNumberFormat="1" applyFont="1" applyBorder="1">
      <alignment vertical="center"/>
    </xf>
    <xf numFmtId="0" fontId="3" fillId="0" borderId="20" xfId="0" applyFont="1" applyBorder="1" applyAlignment="1">
      <alignment horizontal="center" vertical="center"/>
    </xf>
    <xf numFmtId="0" fontId="4" fillId="0" borderId="18" xfId="0" applyFont="1" applyBorder="1">
      <alignment vertical="center"/>
    </xf>
    <xf numFmtId="0" fontId="4" fillId="0" borderId="19" xfId="0" applyFont="1" applyBorder="1">
      <alignment vertical="center"/>
    </xf>
    <xf numFmtId="176" fontId="4" fillId="0" borderId="19" xfId="0" applyNumberFormat="1" applyFont="1" applyBorder="1">
      <alignment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4" fillId="0" borderId="10" xfId="0" applyFont="1" applyBorder="1" applyAlignment="1">
      <alignment vertical="center" shrinkToFit="1"/>
    </xf>
    <xf numFmtId="0" fontId="4" fillId="0" borderId="11" xfId="0" applyFont="1" applyBorder="1" applyAlignment="1">
      <alignment vertical="center" shrinkToFit="1"/>
    </xf>
    <xf numFmtId="0" fontId="4" fillId="0" borderId="13" xfId="0" applyFont="1" applyBorder="1" applyAlignment="1">
      <alignment vertical="center" shrinkToFit="1"/>
    </xf>
    <xf numFmtId="0" fontId="4" fillId="0" borderId="14" xfId="0" applyFont="1" applyBorder="1" applyAlignment="1">
      <alignment vertical="center" shrinkToFit="1"/>
    </xf>
    <xf numFmtId="0" fontId="4" fillId="0" borderId="17" xfId="0" applyFont="1" applyBorder="1" applyAlignment="1">
      <alignment vertical="center" shrinkToFit="1"/>
    </xf>
    <xf numFmtId="0" fontId="1" fillId="0" borderId="25" xfId="0" applyFont="1" applyBorder="1" applyAlignment="1">
      <alignment horizontal="center"/>
    </xf>
    <xf numFmtId="0" fontId="4" fillId="0" borderId="7" xfId="0" applyFont="1" applyBorder="1">
      <alignment vertical="center"/>
    </xf>
    <xf numFmtId="0" fontId="4" fillId="0" borderId="18" xfId="0" applyFont="1" applyBorder="1" applyAlignment="1">
      <alignment vertical="center" shrinkToFit="1"/>
    </xf>
    <xf numFmtId="0" fontId="4" fillId="0" borderId="19" xfId="0" applyFont="1" applyBorder="1" applyAlignment="1">
      <alignment vertical="center" shrinkToFit="1"/>
    </xf>
    <xf numFmtId="0" fontId="3" fillId="0" borderId="46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177" fontId="4" fillId="0" borderId="44" xfId="0" applyNumberFormat="1" applyFont="1" applyBorder="1">
      <alignment vertical="center"/>
    </xf>
    <xf numFmtId="0" fontId="3" fillId="0" borderId="45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3" fillId="0" borderId="56" xfId="0" applyFont="1" applyBorder="1" applyAlignment="1">
      <alignment horizontal="center" vertical="center"/>
    </xf>
    <xf numFmtId="0" fontId="3" fillId="0" borderId="55" xfId="0" applyFont="1" applyBorder="1" applyAlignment="1">
      <alignment horizontal="center" vertical="center"/>
    </xf>
    <xf numFmtId="0" fontId="3" fillId="0" borderId="69" xfId="0" applyFont="1" applyBorder="1" applyAlignment="1">
      <alignment horizontal="center" vertical="center"/>
    </xf>
    <xf numFmtId="0" fontId="3" fillId="0" borderId="70" xfId="0" applyFont="1" applyBorder="1" applyAlignment="1">
      <alignment horizontal="center" vertical="center"/>
    </xf>
    <xf numFmtId="0" fontId="4" fillId="0" borderId="71" xfId="0" applyFont="1" applyBorder="1" applyAlignment="1">
      <alignment vertical="center" shrinkToFit="1"/>
    </xf>
    <xf numFmtId="0" fontId="4" fillId="0" borderId="72" xfId="0" applyFont="1" applyBorder="1" applyAlignment="1">
      <alignment vertical="center" shrinkToFit="1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2" borderId="62" xfId="0" applyFont="1" applyFill="1" applyBorder="1" applyAlignment="1">
      <alignment vertical="center" shrinkToFit="1"/>
    </xf>
    <xf numFmtId="0" fontId="4" fillId="2" borderId="61" xfId="0" applyFont="1" applyFill="1" applyBorder="1" applyAlignment="1">
      <alignment vertical="center" shrinkToFit="1"/>
    </xf>
    <xf numFmtId="0" fontId="4" fillId="2" borderId="60" xfId="0" applyFont="1" applyFill="1" applyBorder="1" applyAlignment="1">
      <alignment vertical="center" shrinkToFit="1"/>
    </xf>
    <xf numFmtId="0" fontId="4" fillId="2" borderId="59" xfId="0" applyFont="1" applyFill="1" applyBorder="1" applyAlignment="1">
      <alignment vertical="center" shrinkToFit="1"/>
    </xf>
    <xf numFmtId="0" fontId="4" fillId="2" borderId="13" xfId="0" applyFont="1" applyFill="1" applyBorder="1" applyAlignment="1">
      <alignment vertical="center" shrinkToFit="1"/>
    </xf>
    <xf numFmtId="0" fontId="4" fillId="2" borderId="58" xfId="0" applyFont="1" applyFill="1" applyBorder="1" applyAlignment="1">
      <alignment vertical="center" shrinkToFit="1"/>
    </xf>
    <xf numFmtId="0" fontId="4" fillId="2" borderId="37" xfId="0" applyFont="1" applyFill="1" applyBorder="1" applyAlignment="1">
      <alignment vertical="center" shrinkToFit="1"/>
    </xf>
    <xf numFmtId="0" fontId="4" fillId="2" borderId="36" xfId="0" applyFont="1" applyFill="1" applyBorder="1" applyAlignment="1">
      <alignment vertical="center" shrinkToFit="1"/>
    </xf>
    <xf numFmtId="0" fontId="4" fillId="2" borderId="35" xfId="0" applyFont="1" applyFill="1" applyBorder="1" applyAlignment="1">
      <alignment vertical="center" shrinkToFit="1"/>
    </xf>
    <xf numFmtId="0" fontId="4" fillId="2" borderId="40" xfId="0" applyFont="1" applyFill="1" applyBorder="1" applyAlignment="1">
      <alignment horizontal="center" vertical="center" shrinkToFit="1"/>
    </xf>
    <xf numFmtId="0" fontId="4" fillId="2" borderId="39" xfId="0" applyFont="1" applyFill="1" applyBorder="1" applyAlignment="1">
      <alignment horizontal="center" vertical="center" shrinkToFit="1"/>
    </xf>
    <xf numFmtId="0" fontId="4" fillId="2" borderId="38" xfId="0" applyFont="1" applyFill="1" applyBorder="1" applyAlignment="1">
      <alignment horizontal="center" vertical="center" shrinkToFit="1"/>
    </xf>
    <xf numFmtId="0" fontId="4" fillId="2" borderId="42" xfId="0" applyFont="1" applyFill="1" applyBorder="1" applyAlignment="1">
      <alignment horizontal="right" vertical="center" shrinkToFit="1"/>
    </xf>
    <xf numFmtId="0" fontId="4" fillId="2" borderId="43" xfId="0" applyFont="1" applyFill="1" applyBorder="1" applyAlignment="1">
      <alignment horizontal="right" vertical="center" shrinkToFit="1"/>
    </xf>
    <xf numFmtId="0" fontId="4" fillId="2" borderId="41" xfId="0" applyFont="1" applyFill="1" applyBorder="1" applyAlignment="1">
      <alignment horizontal="right" vertical="center" shrinkToFit="1"/>
    </xf>
    <xf numFmtId="0" fontId="4" fillId="2" borderId="37" xfId="0" applyFont="1" applyFill="1" applyBorder="1" applyAlignment="1">
      <alignment horizontal="center" vertical="center" shrinkToFit="1"/>
    </xf>
    <xf numFmtId="0" fontId="4" fillId="2" borderId="36" xfId="0" applyFont="1" applyFill="1" applyBorder="1" applyAlignment="1">
      <alignment horizontal="center" vertical="center" shrinkToFit="1"/>
    </xf>
    <xf numFmtId="0" fontId="4" fillId="2" borderId="43" xfId="0" applyFont="1" applyFill="1" applyBorder="1" applyAlignment="1">
      <alignment horizontal="center" vertical="center" shrinkToFit="1"/>
    </xf>
    <xf numFmtId="0" fontId="4" fillId="2" borderId="41" xfId="0" applyFont="1" applyFill="1" applyBorder="1" applyAlignment="1">
      <alignment horizontal="center" vertical="center" shrinkToFit="1"/>
    </xf>
    <xf numFmtId="0" fontId="3" fillId="0" borderId="57" xfId="0" applyFont="1" applyBorder="1" applyAlignment="1">
      <alignment horizontal="center" vertical="center"/>
    </xf>
    <xf numFmtId="0" fontId="4" fillId="2" borderId="54" xfId="0" applyFont="1" applyFill="1" applyBorder="1" applyAlignment="1">
      <alignment vertical="center" shrinkToFit="1"/>
    </xf>
    <xf numFmtId="0" fontId="4" fillId="2" borderId="53" xfId="0" applyFont="1" applyFill="1" applyBorder="1" applyAlignment="1">
      <alignment vertical="center" shrinkToFit="1"/>
    </xf>
    <xf numFmtId="176" fontId="4" fillId="2" borderId="53" xfId="0" applyNumberFormat="1" applyFont="1" applyFill="1" applyBorder="1">
      <alignment vertical="center"/>
    </xf>
    <xf numFmtId="0" fontId="4" fillId="2" borderId="53" xfId="0" applyFont="1" applyFill="1" applyBorder="1" applyAlignment="1">
      <alignment horizontal="center" vertical="center"/>
    </xf>
    <xf numFmtId="0" fontId="4" fillId="2" borderId="52" xfId="0" applyFont="1" applyFill="1" applyBorder="1" applyAlignment="1">
      <alignment horizontal="center" vertical="center"/>
    </xf>
    <xf numFmtId="0" fontId="4" fillId="2" borderId="51" xfId="0" applyFont="1" applyFill="1" applyBorder="1" applyAlignment="1">
      <alignment vertical="center" shrinkToFit="1"/>
    </xf>
    <xf numFmtId="0" fontId="4" fillId="2" borderId="19" xfId="0" applyFont="1" applyFill="1" applyBorder="1" applyAlignment="1">
      <alignment vertical="center" shrinkToFit="1"/>
    </xf>
    <xf numFmtId="176" fontId="4" fillId="2" borderId="19" xfId="0" applyNumberFormat="1" applyFont="1" applyFill="1" applyBorder="1">
      <alignment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50" xfId="0" applyFont="1" applyFill="1" applyBorder="1" applyAlignment="1">
      <alignment horizontal="center" vertical="center"/>
    </xf>
    <xf numFmtId="0" fontId="4" fillId="2" borderId="49" xfId="0" applyFont="1" applyFill="1" applyBorder="1" applyAlignment="1">
      <alignment vertical="center" shrinkToFit="1"/>
    </xf>
    <xf numFmtId="0" fontId="4" fillId="2" borderId="48" xfId="0" applyFont="1" applyFill="1" applyBorder="1" applyAlignment="1">
      <alignment vertical="center" shrinkToFit="1"/>
    </xf>
    <xf numFmtId="176" fontId="4" fillId="2" borderId="48" xfId="0" applyNumberFormat="1" applyFont="1" applyFill="1" applyBorder="1">
      <alignment vertical="center"/>
    </xf>
    <xf numFmtId="0" fontId="4" fillId="2" borderId="48" xfId="0" applyFont="1" applyFill="1" applyBorder="1" applyAlignment="1">
      <alignment horizontal="center" vertical="center"/>
    </xf>
    <xf numFmtId="0" fontId="4" fillId="2" borderId="47" xfId="0" applyFont="1" applyFill="1" applyBorder="1" applyAlignment="1">
      <alignment horizontal="center" vertical="center"/>
    </xf>
    <xf numFmtId="0" fontId="4" fillId="2" borderId="64" xfId="0" applyFont="1" applyFill="1" applyBorder="1" applyAlignment="1">
      <alignment vertical="center" shrinkToFit="1"/>
    </xf>
    <xf numFmtId="0" fontId="4" fillId="2" borderId="65" xfId="0" applyFont="1" applyFill="1" applyBorder="1" applyAlignment="1">
      <alignment vertical="center" shrinkToFit="1"/>
    </xf>
    <xf numFmtId="0" fontId="4" fillId="2" borderId="66" xfId="0" applyFont="1" applyFill="1" applyBorder="1" applyAlignment="1">
      <alignment vertical="center" shrinkToFit="1"/>
    </xf>
    <xf numFmtId="0" fontId="4" fillId="2" borderId="67" xfId="0" applyFont="1" applyFill="1" applyBorder="1" applyAlignment="1">
      <alignment vertical="center" shrinkToFit="1"/>
    </xf>
    <xf numFmtId="0" fontId="4" fillId="2" borderId="7" xfId="0" applyFont="1" applyFill="1" applyBorder="1" applyAlignment="1">
      <alignment vertical="center" shrinkToFit="1"/>
    </xf>
    <xf numFmtId="0" fontId="4" fillId="2" borderId="68" xfId="0" applyFont="1" applyFill="1" applyBorder="1" applyAlignment="1">
      <alignment vertical="center" shrinkToFit="1"/>
    </xf>
    <xf numFmtId="0" fontId="4" fillId="2" borderId="37" xfId="0" applyFont="1" applyFill="1" applyBorder="1">
      <alignment vertical="center"/>
    </xf>
    <xf numFmtId="0" fontId="4" fillId="2" borderId="36" xfId="0" applyFont="1" applyFill="1" applyBorder="1">
      <alignment vertical="center"/>
    </xf>
    <xf numFmtId="0" fontId="4" fillId="2" borderId="35" xfId="0" applyFont="1" applyFill="1" applyBorder="1">
      <alignment vertical="center"/>
    </xf>
    <xf numFmtId="0" fontId="4" fillId="2" borderId="42" xfId="0" applyFont="1" applyFill="1" applyBorder="1" applyAlignment="1">
      <alignment vertical="center" shrinkToFit="1"/>
    </xf>
    <xf numFmtId="0" fontId="4" fillId="2" borderId="43" xfId="0" applyFont="1" applyFill="1" applyBorder="1" applyAlignment="1">
      <alignment vertical="center" shrinkToFit="1"/>
    </xf>
    <xf numFmtId="0" fontId="4" fillId="2" borderId="41" xfId="0" applyFont="1" applyFill="1" applyBorder="1" applyAlignment="1">
      <alignment vertical="center" shrinkToFit="1"/>
    </xf>
    <xf numFmtId="0" fontId="4" fillId="2" borderId="40" xfId="0" applyFont="1" applyFill="1" applyBorder="1" applyAlignment="1">
      <alignment vertical="center" shrinkToFit="1"/>
    </xf>
    <xf numFmtId="0" fontId="4" fillId="2" borderId="39" xfId="0" applyFont="1" applyFill="1" applyBorder="1" applyAlignment="1">
      <alignment vertical="center" shrinkToFit="1"/>
    </xf>
    <xf numFmtId="0" fontId="4" fillId="2" borderId="38" xfId="0" applyFont="1" applyFill="1" applyBorder="1" applyAlignment="1">
      <alignment vertical="center" shrinkToFit="1"/>
    </xf>
    <xf numFmtId="0" fontId="4" fillId="2" borderId="42" xfId="0" applyFont="1" applyFill="1" applyBorder="1" applyAlignment="1">
      <alignment horizontal="center" vertical="center"/>
    </xf>
    <xf numFmtId="0" fontId="4" fillId="2" borderId="43" xfId="0" applyFont="1" applyFill="1" applyBorder="1" applyAlignment="1">
      <alignment horizontal="center" vertical="center"/>
    </xf>
    <xf numFmtId="0" fontId="4" fillId="2" borderId="41" xfId="0" applyFont="1" applyFill="1" applyBorder="1" applyAlignment="1">
      <alignment horizontal="center" vertical="center"/>
    </xf>
    <xf numFmtId="0" fontId="4" fillId="2" borderId="42" xfId="0" applyFont="1" applyFill="1" applyBorder="1" applyAlignment="1">
      <alignment horizontal="center" vertical="center" shrinkToFit="1"/>
    </xf>
    <xf numFmtId="49" fontId="4" fillId="2" borderId="40" xfId="0" applyNumberFormat="1" applyFont="1" applyFill="1" applyBorder="1" applyAlignment="1">
      <alignment horizontal="center" vertical="center" shrinkToFit="1"/>
    </xf>
    <xf numFmtId="49" fontId="4" fillId="2" borderId="38" xfId="0" applyNumberFormat="1" applyFont="1" applyFill="1" applyBorder="1" applyAlignment="1">
      <alignment horizontal="center" vertical="center" shrinkToFit="1"/>
    </xf>
    <xf numFmtId="0" fontId="7" fillId="2" borderId="40" xfId="0" applyFont="1" applyFill="1" applyBorder="1" applyAlignment="1">
      <alignment shrinkToFit="1"/>
    </xf>
    <xf numFmtId="0" fontId="7" fillId="2" borderId="39" xfId="0" applyFont="1" applyFill="1" applyBorder="1" applyAlignment="1">
      <alignment shrinkToFit="1"/>
    </xf>
    <xf numFmtId="0" fontId="7" fillId="2" borderId="38" xfId="0" applyFont="1" applyFill="1" applyBorder="1" applyAlignment="1">
      <alignment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35168</xdr:colOff>
      <xdr:row>108</xdr:row>
      <xdr:rowOff>5861</xdr:rowOff>
    </xdr:from>
    <xdr:to>
      <xdr:col>6</xdr:col>
      <xdr:colOff>254976</xdr:colOff>
      <xdr:row>108</xdr:row>
      <xdr:rowOff>222006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D3E004F8-2BCE-4AE1-89CA-FD1B12231399}"/>
            </a:ext>
          </a:extLst>
        </xdr:cNvPr>
        <xdr:cNvSpPr/>
      </xdr:nvSpPr>
      <xdr:spPr>
        <a:xfrm>
          <a:off x="2718733" y="26038100"/>
          <a:ext cx="219808" cy="216145"/>
        </a:xfrm>
        <a:prstGeom prst="ellipse">
          <a:avLst/>
        </a:prstGeom>
        <a:noFill/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35168</xdr:colOff>
      <xdr:row>108</xdr:row>
      <xdr:rowOff>5861</xdr:rowOff>
    </xdr:from>
    <xdr:to>
      <xdr:col>6</xdr:col>
      <xdr:colOff>254976</xdr:colOff>
      <xdr:row>108</xdr:row>
      <xdr:rowOff>222006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51DDC8A9-DD58-4CEA-BF6A-566DEE6BFFF1}"/>
            </a:ext>
          </a:extLst>
        </xdr:cNvPr>
        <xdr:cNvSpPr/>
      </xdr:nvSpPr>
      <xdr:spPr>
        <a:xfrm>
          <a:off x="2721218" y="25580486"/>
          <a:ext cx="219808" cy="216145"/>
        </a:xfrm>
        <a:prstGeom prst="ellipse">
          <a:avLst/>
        </a:prstGeom>
        <a:noFill/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124238</xdr:colOff>
      <xdr:row>0</xdr:row>
      <xdr:rowOff>132522</xdr:rowOff>
    </xdr:from>
    <xdr:to>
      <xdr:col>4</xdr:col>
      <xdr:colOff>140804</xdr:colOff>
      <xdr:row>2</xdr:row>
      <xdr:rowOff>80756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353C485D-D02E-4444-A5D0-89FA1F69D306}"/>
            </a:ext>
          </a:extLst>
        </xdr:cNvPr>
        <xdr:cNvSpPr txBox="1"/>
      </xdr:nvSpPr>
      <xdr:spPr>
        <a:xfrm>
          <a:off x="124238" y="132522"/>
          <a:ext cx="1805609" cy="428625"/>
        </a:xfrm>
        <a:prstGeom prst="rect">
          <a:avLst/>
        </a:prstGeom>
        <a:solidFill>
          <a:schemeClr val="lt1"/>
        </a:solidFill>
        <a:ln w="190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 b="1">
              <a:solidFill>
                <a:srgbClr val="FF0000"/>
              </a:solidFill>
            </a:rPr>
            <a:t>記入例　</a:t>
          </a:r>
          <a:r>
            <a:rPr kumimoji="1" lang="ja-JP" altLang="en-US" sz="1100"/>
            <a:t>赤枠内を入力</a:t>
          </a:r>
        </a:p>
      </xdr:txBody>
    </xdr:sp>
    <xdr:clientData/>
  </xdr:twoCellAnchor>
  <xdr:twoCellAnchor>
    <xdr:from>
      <xdr:col>9</xdr:col>
      <xdr:colOff>124239</xdr:colOff>
      <xdr:row>62</xdr:row>
      <xdr:rowOff>82827</xdr:rowOff>
    </xdr:from>
    <xdr:to>
      <xdr:col>12</xdr:col>
      <xdr:colOff>256761</xdr:colOff>
      <xdr:row>62</xdr:row>
      <xdr:rowOff>82827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1F6BA668-4362-B170-3AC6-AD25552B5E0A}"/>
            </a:ext>
          </a:extLst>
        </xdr:cNvPr>
        <xdr:cNvCxnSpPr/>
      </xdr:nvCxnSpPr>
      <xdr:spPr>
        <a:xfrm>
          <a:off x="4149587" y="14974957"/>
          <a:ext cx="1474304" cy="0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124239</xdr:colOff>
      <xdr:row>62</xdr:row>
      <xdr:rowOff>115957</xdr:rowOff>
    </xdr:from>
    <xdr:to>
      <xdr:col>12</xdr:col>
      <xdr:colOff>256761</xdr:colOff>
      <xdr:row>62</xdr:row>
      <xdr:rowOff>115957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5CCBB4BA-A6D0-44E5-B4F4-E0DCA0A25F4D}"/>
            </a:ext>
          </a:extLst>
        </xdr:cNvPr>
        <xdr:cNvCxnSpPr/>
      </xdr:nvCxnSpPr>
      <xdr:spPr>
        <a:xfrm>
          <a:off x="4149587" y="15008087"/>
          <a:ext cx="1474304" cy="0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140805</xdr:colOff>
      <xdr:row>66</xdr:row>
      <xdr:rowOff>82826</xdr:rowOff>
    </xdr:from>
    <xdr:to>
      <xdr:col>12</xdr:col>
      <xdr:colOff>273327</xdr:colOff>
      <xdr:row>66</xdr:row>
      <xdr:rowOff>82826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D7DFE71F-93DF-4510-94DD-C99FCC60E6C2}"/>
            </a:ext>
          </a:extLst>
        </xdr:cNvPr>
        <xdr:cNvCxnSpPr/>
      </xdr:nvCxnSpPr>
      <xdr:spPr>
        <a:xfrm>
          <a:off x="4166153" y="15935739"/>
          <a:ext cx="1474304" cy="0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140805</xdr:colOff>
      <xdr:row>66</xdr:row>
      <xdr:rowOff>115956</xdr:rowOff>
    </xdr:from>
    <xdr:to>
      <xdr:col>12</xdr:col>
      <xdr:colOff>273327</xdr:colOff>
      <xdr:row>66</xdr:row>
      <xdr:rowOff>115956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5B6F6253-10A0-4E40-90F3-74EBE844395E}"/>
            </a:ext>
          </a:extLst>
        </xdr:cNvPr>
        <xdr:cNvCxnSpPr/>
      </xdr:nvCxnSpPr>
      <xdr:spPr>
        <a:xfrm>
          <a:off x="4166153" y="15968869"/>
          <a:ext cx="1474304" cy="0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157369</xdr:colOff>
      <xdr:row>27</xdr:row>
      <xdr:rowOff>82826</xdr:rowOff>
    </xdr:from>
    <xdr:to>
      <xdr:col>12</xdr:col>
      <xdr:colOff>289891</xdr:colOff>
      <xdr:row>27</xdr:row>
      <xdr:rowOff>82826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07F47F1F-5321-4D20-8F81-41AE98A0C7FE}"/>
            </a:ext>
          </a:extLst>
        </xdr:cNvPr>
        <xdr:cNvCxnSpPr/>
      </xdr:nvCxnSpPr>
      <xdr:spPr>
        <a:xfrm>
          <a:off x="4182717" y="6568109"/>
          <a:ext cx="1474304" cy="0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157369</xdr:colOff>
      <xdr:row>27</xdr:row>
      <xdr:rowOff>115956</xdr:rowOff>
    </xdr:from>
    <xdr:to>
      <xdr:col>12</xdr:col>
      <xdr:colOff>289891</xdr:colOff>
      <xdr:row>27</xdr:row>
      <xdr:rowOff>115956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D0AB002D-7640-4A2A-8FF2-0E54BA39AEC9}"/>
            </a:ext>
          </a:extLst>
        </xdr:cNvPr>
        <xdr:cNvCxnSpPr/>
      </xdr:nvCxnSpPr>
      <xdr:spPr>
        <a:xfrm>
          <a:off x="4182717" y="6601239"/>
          <a:ext cx="1474304" cy="0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ADDD5B-E69A-4642-B594-1337E0667C70}">
  <dimension ref="A1:N118"/>
  <sheetViews>
    <sheetView tabSelected="1" view="pageBreakPreview" zoomScaleNormal="100" zoomScaleSheetLayoutView="100" workbookViewId="0">
      <selection activeCell="C9" sqref="C9:M9"/>
    </sheetView>
  </sheetViews>
  <sheetFormatPr defaultColWidth="5.875" defaultRowHeight="18.75" customHeight="1"/>
  <sheetData>
    <row r="1" spans="1:13" ht="18.75" customHeight="1">
      <c r="A1" s="68" t="s">
        <v>0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</row>
    <row r="2" spans="1:13" ht="18.75" customHeight="1" thickBot="1">
      <c r="A2" s="68"/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</row>
    <row r="3" spans="1:13" ht="18.75" customHeight="1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3"/>
    </row>
    <row r="4" spans="1:13" ht="18.75" customHeight="1">
      <c r="A4" s="4"/>
      <c r="B4" s="53" t="s">
        <v>1</v>
      </c>
      <c r="C4" s="53"/>
      <c r="D4" s="28" t="s">
        <v>2</v>
      </c>
      <c r="E4" s="57"/>
      <c r="F4" s="57"/>
      <c r="G4" s="57"/>
      <c r="H4" s="53" t="s">
        <v>3</v>
      </c>
      <c r="I4" s="53"/>
      <c r="J4" s="26"/>
      <c r="K4" s="26"/>
      <c r="L4" s="26"/>
      <c r="M4" s="5"/>
    </row>
    <row r="5" spans="1:13" ht="18.75" customHeight="1">
      <c r="A5" s="4"/>
      <c r="B5" s="26"/>
      <c r="C5" s="26"/>
      <c r="D5" s="26"/>
      <c r="E5" s="56"/>
      <c r="F5" s="56"/>
      <c r="G5" s="56"/>
      <c r="H5" s="56"/>
      <c r="I5" s="56"/>
      <c r="J5" s="28" t="s">
        <v>4</v>
      </c>
      <c r="K5" s="40"/>
      <c r="L5" s="28" t="s">
        <v>5</v>
      </c>
      <c r="M5" s="39"/>
    </row>
    <row r="6" spans="1:13" ht="18.75" customHeight="1">
      <c r="A6" s="4"/>
      <c r="B6" s="26"/>
      <c r="C6" s="26"/>
      <c r="D6" s="26"/>
      <c r="E6" s="53" t="s">
        <v>6</v>
      </c>
      <c r="F6" s="53"/>
      <c r="G6" s="57"/>
      <c r="H6" s="57"/>
      <c r="I6" s="57"/>
      <c r="J6" s="57"/>
      <c r="K6" s="57"/>
      <c r="L6" s="26"/>
      <c r="M6" s="5"/>
    </row>
    <row r="7" spans="1:13" ht="18.75" customHeight="1">
      <c r="A7" s="84" t="s">
        <v>7</v>
      </c>
      <c r="B7" s="85"/>
      <c r="C7" s="85"/>
      <c r="D7" s="85"/>
      <c r="E7" s="85"/>
      <c r="F7" s="85"/>
      <c r="G7" s="85"/>
      <c r="H7" s="85"/>
      <c r="I7" s="85"/>
      <c r="J7" s="85"/>
      <c r="K7" s="85"/>
      <c r="L7" s="85"/>
      <c r="M7" s="86"/>
    </row>
    <row r="8" spans="1:13" ht="18.75" customHeight="1">
      <c r="A8" s="106" t="s">
        <v>8</v>
      </c>
      <c r="B8" s="107"/>
      <c r="C8" s="90"/>
      <c r="D8" s="90"/>
      <c r="E8" s="90"/>
      <c r="F8" s="90"/>
      <c r="G8" s="90"/>
      <c r="H8" s="90"/>
      <c r="I8" s="90"/>
      <c r="J8" s="90"/>
      <c r="K8" s="90"/>
      <c r="L8" s="90"/>
      <c r="M8" s="91"/>
    </row>
    <row r="9" spans="1:13" ht="18.75" customHeight="1">
      <c r="A9" s="6"/>
      <c r="B9" s="34"/>
      <c r="C9" s="92"/>
      <c r="D9" s="92"/>
      <c r="E9" s="92"/>
      <c r="F9" s="92"/>
      <c r="G9" s="92"/>
      <c r="H9" s="92"/>
      <c r="I9" s="92"/>
      <c r="J9" s="92"/>
      <c r="K9" s="92"/>
      <c r="L9" s="92"/>
      <c r="M9" s="93"/>
    </row>
    <row r="10" spans="1:13" ht="18.75" customHeight="1">
      <c r="A10" s="6"/>
      <c r="B10" s="7"/>
      <c r="C10" s="92"/>
      <c r="D10" s="92"/>
      <c r="E10" s="92"/>
      <c r="F10" s="92"/>
      <c r="G10" s="92"/>
      <c r="H10" s="92"/>
      <c r="I10" s="92"/>
      <c r="J10" s="92"/>
      <c r="K10" s="92"/>
      <c r="L10" s="92"/>
      <c r="M10" s="93"/>
    </row>
    <row r="11" spans="1:13" ht="18.75" customHeight="1">
      <c r="A11" s="8"/>
      <c r="B11" s="35"/>
      <c r="C11" s="108"/>
      <c r="D11" s="108"/>
      <c r="E11" s="108"/>
      <c r="F11" s="108"/>
      <c r="G11" s="108"/>
      <c r="H11" s="108"/>
      <c r="I11" s="108"/>
      <c r="J11" s="108"/>
      <c r="K11" s="108"/>
      <c r="L11" s="108"/>
      <c r="M11" s="109"/>
    </row>
    <row r="12" spans="1:13" ht="18.75" customHeight="1">
      <c r="A12" s="84" t="s">
        <v>9</v>
      </c>
      <c r="B12" s="85"/>
      <c r="C12" s="74"/>
      <c r="D12" s="74"/>
      <c r="E12" s="74"/>
      <c r="F12" s="74"/>
      <c r="G12" s="74"/>
      <c r="H12" s="74"/>
      <c r="I12" s="74"/>
      <c r="J12" s="74"/>
      <c r="K12" s="74"/>
      <c r="L12" s="74"/>
      <c r="M12" s="103"/>
    </row>
    <row r="13" spans="1:13" ht="18.75" customHeight="1">
      <c r="A13" s="75" t="s">
        <v>10</v>
      </c>
      <c r="B13" s="76"/>
      <c r="C13" s="76"/>
      <c r="D13" s="32" t="s">
        <v>11</v>
      </c>
      <c r="E13" s="37" t="s">
        <v>12</v>
      </c>
      <c r="F13" s="104" t="s">
        <v>13</v>
      </c>
      <c r="G13" s="104"/>
      <c r="H13" s="104" t="s">
        <v>14</v>
      </c>
      <c r="I13" s="104"/>
      <c r="J13" s="104"/>
      <c r="K13" s="104" t="s">
        <v>15</v>
      </c>
      <c r="L13" s="104"/>
      <c r="M13" s="105"/>
    </row>
    <row r="14" spans="1:13" ht="18.75" customHeight="1">
      <c r="A14" s="97"/>
      <c r="B14" s="98"/>
      <c r="C14" s="98"/>
      <c r="D14" s="42"/>
      <c r="E14" s="42"/>
      <c r="F14" s="81"/>
      <c r="G14" s="81"/>
      <c r="H14" s="81"/>
      <c r="I14" s="81"/>
      <c r="J14" s="81"/>
      <c r="K14" s="82"/>
      <c r="L14" s="82"/>
      <c r="M14" s="83"/>
    </row>
    <row r="15" spans="1:13" ht="18.75" customHeight="1">
      <c r="A15" s="97"/>
      <c r="B15" s="98"/>
      <c r="C15" s="98"/>
      <c r="D15" s="42"/>
      <c r="E15" s="42"/>
      <c r="F15" s="81"/>
      <c r="G15" s="81"/>
      <c r="H15" s="81"/>
      <c r="I15" s="81"/>
      <c r="J15" s="81"/>
      <c r="K15" s="82"/>
      <c r="L15" s="82"/>
      <c r="M15" s="83"/>
    </row>
    <row r="16" spans="1:13" ht="18.75" customHeight="1">
      <c r="A16" s="97"/>
      <c r="B16" s="98"/>
      <c r="C16" s="98"/>
      <c r="D16" s="42"/>
      <c r="E16" s="42"/>
      <c r="F16" s="81"/>
      <c r="G16" s="81"/>
      <c r="H16" s="81"/>
      <c r="I16" s="81"/>
      <c r="J16" s="81"/>
      <c r="K16" s="82"/>
      <c r="L16" s="82"/>
      <c r="M16" s="83"/>
    </row>
    <row r="17" spans="1:13" ht="18.75" customHeight="1">
      <c r="A17" s="97"/>
      <c r="B17" s="98"/>
      <c r="C17" s="98"/>
      <c r="D17" s="42"/>
      <c r="E17" s="42"/>
      <c r="F17" s="81"/>
      <c r="G17" s="81"/>
      <c r="H17" s="81"/>
      <c r="I17" s="81"/>
      <c r="J17" s="81"/>
      <c r="K17" s="82"/>
      <c r="L17" s="82"/>
      <c r="M17" s="83"/>
    </row>
    <row r="18" spans="1:13" ht="18.75" customHeight="1">
      <c r="A18" s="97"/>
      <c r="B18" s="98"/>
      <c r="C18" s="98"/>
      <c r="D18" s="42"/>
      <c r="E18" s="42"/>
      <c r="F18" s="81"/>
      <c r="G18" s="81"/>
      <c r="H18" s="81"/>
      <c r="I18" s="81"/>
      <c r="J18" s="81"/>
      <c r="K18" s="82"/>
      <c r="L18" s="82"/>
      <c r="M18" s="83"/>
    </row>
    <row r="19" spans="1:13" ht="18.75" customHeight="1">
      <c r="A19" s="97"/>
      <c r="B19" s="98"/>
      <c r="C19" s="98"/>
      <c r="D19" s="42"/>
      <c r="E19" s="42"/>
      <c r="F19" s="81"/>
      <c r="G19" s="81"/>
      <c r="H19" s="81"/>
      <c r="I19" s="81"/>
      <c r="J19" s="81"/>
      <c r="K19" s="82"/>
      <c r="L19" s="82"/>
      <c r="M19" s="83"/>
    </row>
    <row r="20" spans="1:13" ht="18.75" customHeight="1">
      <c r="A20" s="97"/>
      <c r="B20" s="98"/>
      <c r="C20" s="98"/>
      <c r="D20" s="42"/>
      <c r="E20" s="42"/>
      <c r="F20" s="81"/>
      <c r="G20" s="81"/>
      <c r="H20" s="81"/>
      <c r="I20" s="81"/>
      <c r="J20" s="81"/>
      <c r="K20" s="82"/>
      <c r="L20" s="82"/>
      <c r="M20" s="83"/>
    </row>
    <row r="21" spans="1:13" ht="18.75" customHeight="1">
      <c r="A21" s="97"/>
      <c r="B21" s="98"/>
      <c r="C21" s="98"/>
      <c r="D21" s="42"/>
      <c r="E21" s="42"/>
      <c r="F21" s="81"/>
      <c r="G21" s="81"/>
      <c r="H21" s="81"/>
      <c r="I21" s="81"/>
      <c r="J21" s="81"/>
      <c r="K21" s="82"/>
      <c r="L21" s="82"/>
      <c r="M21" s="83"/>
    </row>
    <row r="22" spans="1:13" ht="18.75" customHeight="1">
      <c r="A22" s="97"/>
      <c r="B22" s="98"/>
      <c r="C22" s="98"/>
      <c r="D22" s="42"/>
      <c r="E22" s="42"/>
      <c r="F22" s="81"/>
      <c r="G22" s="81"/>
      <c r="H22" s="81"/>
      <c r="I22" s="81"/>
      <c r="J22" s="81"/>
      <c r="K22" s="82"/>
      <c r="L22" s="82"/>
      <c r="M22" s="83"/>
    </row>
    <row r="23" spans="1:13" ht="18.75" customHeight="1">
      <c r="A23" s="97"/>
      <c r="B23" s="98"/>
      <c r="C23" s="98"/>
      <c r="D23" s="42"/>
      <c r="E23" s="42"/>
      <c r="F23" s="81"/>
      <c r="G23" s="81"/>
      <c r="H23" s="81"/>
      <c r="I23" s="81"/>
      <c r="J23" s="81"/>
      <c r="K23" s="82"/>
      <c r="L23" s="82"/>
      <c r="M23" s="83"/>
    </row>
    <row r="24" spans="1:13" ht="18.75" customHeight="1">
      <c r="A24" s="99" t="s">
        <v>16</v>
      </c>
      <c r="B24" s="100"/>
      <c r="C24" s="100"/>
      <c r="D24" s="100"/>
      <c r="E24" s="100"/>
      <c r="F24" s="100"/>
      <c r="G24" s="100"/>
      <c r="H24" s="101" t="str">
        <f>IF(SUM(H14:J23)=0,"",SUM(H14:J23))</f>
        <v/>
      </c>
      <c r="I24" s="101"/>
      <c r="J24" s="101"/>
      <c r="K24" s="100"/>
      <c r="L24" s="100"/>
      <c r="M24" s="102"/>
    </row>
    <row r="25" spans="1:13" ht="18.75" customHeight="1">
      <c r="A25" s="75" t="s">
        <v>17</v>
      </c>
      <c r="B25" s="76"/>
      <c r="C25" s="76"/>
      <c r="D25" s="76"/>
      <c r="E25" s="76"/>
      <c r="F25" s="76"/>
      <c r="G25" s="76"/>
      <c r="H25" s="77" t="str">
        <f>IF(H24="","",ROUNDUP(H24*0.1,0))</f>
        <v/>
      </c>
      <c r="I25" s="77"/>
      <c r="J25" s="77"/>
      <c r="K25" s="76"/>
      <c r="L25" s="76"/>
      <c r="M25" s="78"/>
    </row>
    <row r="26" spans="1:13" ht="18.75" customHeight="1">
      <c r="A26" s="75" t="s">
        <v>18</v>
      </c>
      <c r="B26" s="76"/>
      <c r="C26" s="76"/>
      <c r="D26" s="76"/>
      <c r="E26" s="76"/>
      <c r="F26" s="76"/>
      <c r="G26" s="76"/>
      <c r="H26" s="77" t="str">
        <f>IF(SUM(H24:J25)=0,"",SUM(H24:J25))</f>
        <v/>
      </c>
      <c r="I26" s="77"/>
      <c r="J26" s="77"/>
      <c r="K26" s="76"/>
      <c r="L26" s="76"/>
      <c r="M26" s="78"/>
    </row>
    <row r="27" spans="1:13" ht="18.75" customHeight="1">
      <c r="A27" s="70" t="s">
        <v>19</v>
      </c>
      <c r="B27" s="71"/>
      <c r="C27" s="71"/>
      <c r="D27" s="71"/>
      <c r="E27" s="71"/>
      <c r="F27" s="71"/>
      <c r="G27" s="71"/>
      <c r="H27" s="71"/>
      <c r="I27" s="71"/>
      <c r="J27" s="71"/>
      <c r="K27" s="71"/>
      <c r="L27" s="71"/>
      <c r="M27" s="72"/>
    </row>
    <row r="28" spans="1:13" ht="18.75" customHeight="1">
      <c r="A28" s="9"/>
      <c r="B28" s="25"/>
      <c r="C28" s="25"/>
      <c r="D28" s="25"/>
      <c r="E28" s="25"/>
      <c r="F28" s="25"/>
      <c r="G28" s="25"/>
      <c r="H28" s="25"/>
      <c r="I28" s="25"/>
      <c r="J28" s="58" t="s">
        <v>20</v>
      </c>
      <c r="K28" s="58"/>
      <c r="L28" s="58"/>
      <c r="M28" s="73"/>
    </row>
    <row r="29" spans="1:13" ht="18.75" customHeight="1">
      <c r="A29" s="9"/>
      <c r="B29" s="25" t="s">
        <v>21</v>
      </c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33"/>
    </row>
    <row r="30" spans="1:13" ht="18.75" customHeight="1">
      <c r="A30" s="9"/>
      <c r="B30" s="25"/>
      <c r="C30" s="58" t="s">
        <v>22</v>
      </c>
      <c r="D30" s="58"/>
      <c r="E30" s="54"/>
      <c r="F30" s="54"/>
      <c r="G30" s="54"/>
      <c r="H30" s="54"/>
      <c r="I30" s="54"/>
      <c r="J30" s="54"/>
      <c r="K30" s="54"/>
      <c r="L30" s="54"/>
      <c r="M30" s="69"/>
    </row>
    <row r="31" spans="1:13" ht="18.75" customHeight="1">
      <c r="A31" s="9"/>
      <c r="B31" s="25"/>
      <c r="C31" s="65" t="s">
        <v>33</v>
      </c>
      <c r="D31" s="58"/>
      <c r="E31" s="54"/>
      <c r="F31" s="54"/>
      <c r="G31" s="54"/>
      <c r="H31" s="54"/>
      <c r="I31" s="54"/>
      <c r="J31" s="54"/>
      <c r="K31" s="54"/>
      <c r="L31" s="25"/>
      <c r="M31" s="33"/>
    </row>
    <row r="32" spans="1:13" ht="18.75" customHeight="1">
      <c r="A32" s="9"/>
      <c r="B32" s="25"/>
      <c r="C32" s="58"/>
      <c r="D32" s="58"/>
      <c r="E32" s="54"/>
      <c r="F32" s="54"/>
      <c r="G32" s="54"/>
      <c r="H32" s="54"/>
      <c r="I32" s="54"/>
      <c r="J32" s="54"/>
      <c r="K32" s="54"/>
      <c r="L32" s="25"/>
      <c r="M32" s="33"/>
    </row>
    <row r="33" spans="1:13" ht="18.75" customHeight="1">
      <c r="A33" s="9" t="s">
        <v>23</v>
      </c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33"/>
    </row>
    <row r="34" spans="1:13" ht="18.75" customHeight="1">
      <c r="A34" s="9"/>
      <c r="B34" s="25"/>
      <c r="C34" s="25"/>
      <c r="D34" s="25"/>
      <c r="E34" s="25" t="s">
        <v>24</v>
      </c>
      <c r="F34" s="25"/>
      <c r="G34" s="25"/>
      <c r="H34" s="25"/>
      <c r="I34" s="25"/>
      <c r="J34" s="25"/>
      <c r="K34" s="25"/>
      <c r="L34" s="25"/>
      <c r="M34" s="33"/>
    </row>
    <row r="35" spans="1:13" ht="18.75" customHeight="1" thickBot="1">
      <c r="A35" s="10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2"/>
    </row>
    <row r="36" spans="1:13" ht="18.75" customHeight="1">
      <c r="A36" s="25"/>
      <c r="B36" s="25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</row>
    <row r="37" spans="1:13" ht="18.75" customHeight="1">
      <c r="A37" s="31"/>
      <c r="B37" s="49" t="s">
        <v>62</v>
      </c>
      <c r="C37" s="49"/>
      <c r="D37" s="55"/>
      <c r="E37" s="55"/>
      <c r="F37" s="55"/>
      <c r="G37" s="55"/>
      <c r="H37" s="55"/>
      <c r="I37" s="55"/>
      <c r="J37" s="55"/>
      <c r="K37" s="55"/>
      <c r="L37" s="55"/>
      <c r="M37" s="26"/>
    </row>
    <row r="38" spans="1:13" ht="18.75" customHeight="1">
      <c r="A38" s="31"/>
      <c r="B38" s="67" t="s">
        <v>64</v>
      </c>
      <c r="C38" s="67"/>
      <c r="D38" s="50"/>
      <c r="E38" s="50"/>
      <c r="F38" s="50"/>
      <c r="G38" s="50"/>
      <c r="H38" s="50"/>
      <c r="I38" s="50"/>
      <c r="J38" s="50"/>
      <c r="K38" s="50"/>
      <c r="L38" s="50"/>
      <c r="M38" s="26"/>
    </row>
    <row r="39" spans="1:13" ht="18.75" customHeight="1">
      <c r="A39" s="31"/>
      <c r="B39" s="67" t="s">
        <v>63</v>
      </c>
      <c r="C39" s="67"/>
      <c r="D39" s="96"/>
      <c r="E39" s="96"/>
      <c r="F39" s="96"/>
      <c r="G39" s="96"/>
      <c r="H39" s="96"/>
      <c r="I39" s="96"/>
      <c r="J39" s="96"/>
      <c r="K39" s="96"/>
      <c r="L39" s="96"/>
      <c r="M39" s="26"/>
    </row>
    <row r="40" spans="1:13" ht="18.75" customHeight="1">
      <c r="A40" s="68" t="s">
        <v>25</v>
      </c>
      <c r="B40" s="68"/>
      <c r="C40" s="68"/>
      <c r="D40" s="68"/>
      <c r="E40" s="68"/>
      <c r="F40" s="68"/>
      <c r="G40" s="68"/>
      <c r="H40" s="68"/>
      <c r="I40" s="68"/>
      <c r="J40" s="68"/>
      <c r="K40" s="68"/>
      <c r="L40" s="68"/>
      <c r="M40" s="68"/>
    </row>
    <row r="41" spans="1:13" ht="18.75" customHeight="1" thickBot="1">
      <c r="A41" s="95"/>
      <c r="B41" s="95"/>
      <c r="C41" s="95"/>
      <c r="D41" s="95"/>
      <c r="E41" s="95"/>
      <c r="F41" s="95"/>
      <c r="G41" s="95"/>
      <c r="H41" s="95"/>
      <c r="I41" s="95"/>
      <c r="J41" s="95"/>
      <c r="K41" s="95"/>
      <c r="L41" s="95"/>
      <c r="M41" s="95"/>
    </row>
    <row r="42" spans="1:13" ht="18.75" customHeight="1">
      <c r="A42" s="1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3"/>
    </row>
    <row r="43" spans="1:13" ht="18.75" customHeight="1">
      <c r="A43" s="4"/>
      <c r="B43" s="53" t="s">
        <v>1</v>
      </c>
      <c r="C43" s="53"/>
      <c r="D43" s="28" t="s">
        <v>2</v>
      </c>
      <c r="E43" s="57" t="str">
        <f>IF(E4="","",E4)</f>
        <v/>
      </c>
      <c r="F43" s="57"/>
      <c r="G43" s="57"/>
      <c r="H43" s="53" t="s">
        <v>3</v>
      </c>
      <c r="I43" s="53"/>
      <c r="J43" s="26"/>
      <c r="K43" s="26"/>
      <c r="L43" s="26"/>
      <c r="M43" s="5"/>
    </row>
    <row r="44" spans="1:13" ht="18.75" customHeight="1">
      <c r="A44" s="4"/>
      <c r="B44" s="26"/>
      <c r="C44" s="26"/>
      <c r="D44" s="26"/>
      <c r="E44" s="56" t="str">
        <f>IF(E5="","",E5)</f>
        <v/>
      </c>
      <c r="F44" s="56" t="str">
        <f>IF(F5="","",F5)</f>
        <v/>
      </c>
      <c r="G44" s="56" t="str">
        <f>IF(G5="","",G5)</f>
        <v/>
      </c>
      <c r="H44" s="56" t="str">
        <f>IF(H5="","",H5)</f>
        <v/>
      </c>
      <c r="I44" s="56" t="str">
        <f>IF(I5="","",I5)</f>
        <v/>
      </c>
      <c r="J44" s="28" t="s">
        <v>4</v>
      </c>
      <c r="K44" s="40" t="str">
        <f>IF(K5="","",K5)</f>
        <v/>
      </c>
      <c r="L44" s="28" t="s">
        <v>5</v>
      </c>
      <c r="M44" s="39"/>
    </row>
    <row r="45" spans="1:13" ht="18.75" customHeight="1">
      <c r="A45" s="4"/>
      <c r="B45" s="26"/>
      <c r="C45" s="26"/>
      <c r="D45" s="26"/>
      <c r="E45" s="53" t="s">
        <v>6</v>
      </c>
      <c r="F45" s="53"/>
      <c r="G45" s="57" t="str">
        <f>IF(G6="","",G6)</f>
        <v/>
      </c>
      <c r="H45" s="57"/>
      <c r="I45" s="57"/>
      <c r="J45" s="57"/>
      <c r="K45" s="57"/>
      <c r="L45" s="26"/>
      <c r="M45" s="5"/>
    </row>
    <row r="46" spans="1:13" ht="18.75" customHeight="1">
      <c r="A46" s="84" t="s">
        <v>7</v>
      </c>
      <c r="B46" s="85"/>
      <c r="C46" s="85"/>
      <c r="D46" s="85"/>
      <c r="E46" s="85"/>
      <c r="F46" s="85"/>
      <c r="G46" s="85"/>
      <c r="H46" s="85"/>
      <c r="I46" s="85"/>
      <c r="J46" s="85"/>
      <c r="K46" s="85"/>
      <c r="L46" s="85"/>
      <c r="M46" s="86"/>
    </row>
    <row r="47" spans="1:13" ht="18.75" customHeight="1">
      <c r="A47" s="88" t="s">
        <v>8</v>
      </c>
      <c r="B47" s="89"/>
      <c r="C47" s="90" t="str">
        <f>IF(C8="","",C8)</f>
        <v/>
      </c>
      <c r="D47" s="90"/>
      <c r="E47" s="90"/>
      <c r="F47" s="90"/>
      <c r="G47" s="90"/>
      <c r="H47" s="90"/>
      <c r="I47" s="90"/>
      <c r="J47" s="90"/>
      <c r="K47" s="90"/>
      <c r="L47" s="90"/>
      <c r="M47" s="91"/>
    </row>
    <row r="48" spans="1:13" ht="18.75" customHeight="1">
      <c r="A48" s="6"/>
      <c r="B48" s="34"/>
      <c r="C48" s="92" t="str">
        <f>IF(C9="","",C9)</f>
        <v/>
      </c>
      <c r="D48" s="92"/>
      <c r="E48" s="92"/>
      <c r="F48" s="92"/>
      <c r="G48" s="92"/>
      <c r="H48" s="92"/>
      <c r="I48" s="92"/>
      <c r="J48" s="92"/>
      <c r="K48" s="92"/>
      <c r="L48" s="92"/>
      <c r="M48" s="93"/>
    </row>
    <row r="49" spans="1:13" ht="18.75" customHeight="1">
      <c r="A49" s="6"/>
      <c r="B49" s="7"/>
      <c r="C49" s="92" t="str">
        <f>IF(C10="","",C10)</f>
        <v/>
      </c>
      <c r="D49" s="92"/>
      <c r="E49" s="92"/>
      <c r="F49" s="92"/>
      <c r="G49" s="92"/>
      <c r="H49" s="92"/>
      <c r="I49" s="92"/>
      <c r="J49" s="92"/>
      <c r="K49" s="92"/>
      <c r="L49" s="92"/>
      <c r="M49" s="93"/>
    </row>
    <row r="50" spans="1:13" ht="18.75" customHeight="1">
      <c r="A50" s="8"/>
      <c r="B50" s="35"/>
      <c r="C50" s="55" t="str">
        <f>IF(C11="","",C11)</f>
        <v/>
      </c>
      <c r="D50" s="55"/>
      <c r="E50" s="55"/>
      <c r="F50" s="55"/>
      <c r="G50" s="55"/>
      <c r="H50" s="55"/>
      <c r="I50" s="55"/>
      <c r="J50" s="55"/>
      <c r="K50" s="55"/>
      <c r="L50" s="55"/>
      <c r="M50" s="94"/>
    </row>
    <row r="51" spans="1:13" ht="18.75" customHeight="1">
      <c r="A51" s="84" t="s">
        <v>9</v>
      </c>
      <c r="B51" s="85"/>
      <c r="C51" s="85"/>
      <c r="D51" s="85"/>
      <c r="E51" s="85"/>
      <c r="F51" s="85"/>
      <c r="G51" s="85"/>
      <c r="H51" s="85"/>
      <c r="I51" s="85"/>
      <c r="J51" s="85"/>
      <c r="K51" s="85"/>
      <c r="L51" s="85"/>
      <c r="M51" s="86"/>
    </row>
    <row r="52" spans="1:13" ht="18.75" customHeight="1">
      <c r="A52" s="75" t="s">
        <v>10</v>
      </c>
      <c r="B52" s="76"/>
      <c r="C52" s="76"/>
      <c r="D52" s="32" t="s">
        <v>11</v>
      </c>
      <c r="E52" s="32" t="s">
        <v>12</v>
      </c>
      <c r="F52" s="76" t="s">
        <v>13</v>
      </c>
      <c r="G52" s="76"/>
      <c r="H52" s="76" t="s">
        <v>14</v>
      </c>
      <c r="I52" s="76"/>
      <c r="J52" s="76"/>
      <c r="K52" s="76" t="s">
        <v>15</v>
      </c>
      <c r="L52" s="76"/>
      <c r="M52" s="78"/>
    </row>
    <row r="53" spans="1:13" ht="18.75" customHeight="1">
      <c r="A53" s="87" t="s">
        <v>26</v>
      </c>
      <c r="B53" s="82"/>
      <c r="C53" s="82"/>
      <c r="D53" s="42">
        <v>1</v>
      </c>
      <c r="E53" s="42" t="s">
        <v>27</v>
      </c>
      <c r="F53" s="81"/>
      <c r="G53" s="81"/>
      <c r="H53" s="81" t="str">
        <f>IF(H24="","",H24)</f>
        <v/>
      </c>
      <c r="I53" s="81"/>
      <c r="J53" s="81"/>
      <c r="K53" s="82"/>
      <c r="L53" s="82"/>
      <c r="M53" s="83"/>
    </row>
    <row r="54" spans="1:13" ht="18.75" customHeight="1">
      <c r="A54" s="79"/>
      <c r="B54" s="80"/>
      <c r="C54" s="80"/>
      <c r="D54" s="42"/>
      <c r="E54" s="42"/>
      <c r="F54" s="81"/>
      <c r="G54" s="81"/>
      <c r="H54" s="81"/>
      <c r="I54" s="81"/>
      <c r="J54" s="81"/>
      <c r="K54" s="82"/>
      <c r="L54" s="82"/>
      <c r="M54" s="83"/>
    </row>
    <row r="55" spans="1:13" ht="18.75" customHeight="1">
      <c r="A55" s="79"/>
      <c r="B55" s="80"/>
      <c r="C55" s="80"/>
      <c r="D55" s="42"/>
      <c r="E55" s="42"/>
      <c r="F55" s="81"/>
      <c r="G55" s="81"/>
      <c r="H55" s="81"/>
      <c r="I55" s="81"/>
      <c r="J55" s="81"/>
      <c r="K55" s="82"/>
      <c r="L55" s="82"/>
      <c r="M55" s="83"/>
    </row>
    <row r="56" spans="1:13" ht="18.75" customHeight="1">
      <c r="A56" s="79"/>
      <c r="B56" s="80"/>
      <c r="C56" s="80"/>
      <c r="D56" s="42"/>
      <c r="E56" s="42"/>
      <c r="F56" s="81"/>
      <c r="G56" s="81"/>
      <c r="H56" s="81"/>
      <c r="I56" s="81"/>
      <c r="J56" s="81"/>
      <c r="K56" s="82"/>
      <c r="L56" s="82"/>
      <c r="M56" s="83"/>
    </row>
    <row r="57" spans="1:13" ht="18.75" customHeight="1">
      <c r="A57" s="79"/>
      <c r="B57" s="80"/>
      <c r="C57" s="80"/>
      <c r="D57" s="42"/>
      <c r="E57" s="42"/>
      <c r="F57" s="81"/>
      <c r="G57" s="81"/>
      <c r="H57" s="81"/>
      <c r="I57" s="81"/>
      <c r="J57" s="81"/>
      <c r="K57" s="82"/>
      <c r="L57" s="82"/>
      <c r="M57" s="83"/>
    </row>
    <row r="58" spans="1:13" ht="18.75" customHeight="1">
      <c r="A58" s="79"/>
      <c r="B58" s="80"/>
      <c r="C58" s="80"/>
      <c r="D58" s="42"/>
      <c r="E58" s="42"/>
      <c r="F58" s="81"/>
      <c r="G58" s="81"/>
      <c r="H58" s="81"/>
      <c r="I58" s="81"/>
      <c r="J58" s="81"/>
      <c r="K58" s="82"/>
      <c r="L58" s="82"/>
      <c r="M58" s="83"/>
    </row>
    <row r="59" spans="1:13" ht="18.75" customHeight="1">
      <c r="A59" s="75" t="s">
        <v>16</v>
      </c>
      <c r="B59" s="76"/>
      <c r="C59" s="76"/>
      <c r="D59" s="76"/>
      <c r="E59" s="76"/>
      <c r="F59" s="76"/>
      <c r="G59" s="76"/>
      <c r="H59" s="77" t="str">
        <f>IF(H24="","",H24)</f>
        <v/>
      </c>
      <c r="I59" s="77"/>
      <c r="J59" s="77"/>
      <c r="K59" s="76"/>
      <c r="L59" s="76"/>
      <c r="M59" s="78"/>
    </row>
    <row r="60" spans="1:13" ht="18.75" customHeight="1">
      <c r="A60" s="75" t="s">
        <v>17</v>
      </c>
      <c r="B60" s="76"/>
      <c r="C60" s="76"/>
      <c r="D60" s="76"/>
      <c r="E60" s="76"/>
      <c r="F60" s="76"/>
      <c r="G60" s="76"/>
      <c r="H60" s="77" t="str">
        <f>IF(H25="","",H25)</f>
        <v/>
      </c>
      <c r="I60" s="77"/>
      <c r="J60" s="77"/>
      <c r="K60" s="76"/>
      <c r="L60" s="76"/>
      <c r="M60" s="78"/>
    </row>
    <row r="61" spans="1:13" ht="18.75" customHeight="1">
      <c r="A61" s="75" t="s">
        <v>18</v>
      </c>
      <c r="B61" s="76"/>
      <c r="C61" s="76"/>
      <c r="D61" s="76"/>
      <c r="E61" s="76"/>
      <c r="F61" s="76"/>
      <c r="G61" s="76"/>
      <c r="H61" s="77" t="str">
        <f>IF(H26="","",H26)</f>
        <v/>
      </c>
      <c r="I61" s="77"/>
      <c r="J61" s="77"/>
      <c r="K61" s="76"/>
      <c r="L61" s="76"/>
      <c r="M61" s="78"/>
    </row>
    <row r="62" spans="1:13" ht="18.75" customHeight="1">
      <c r="A62" s="70" t="s">
        <v>28</v>
      </c>
      <c r="B62" s="71"/>
      <c r="C62" s="71"/>
      <c r="D62" s="71"/>
      <c r="E62" s="71"/>
      <c r="F62" s="71"/>
      <c r="G62" s="71"/>
      <c r="H62" s="71"/>
      <c r="I62" s="71"/>
      <c r="J62" s="71"/>
      <c r="K62" s="71"/>
      <c r="L62" s="71"/>
      <c r="M62" s="72"/>
    </row>
    <row r="63" spans="1:13" ht="18.75" customHeight="1">
      <c r="A63" s="4"/>
      <c r="B63" s="26"/>
      <c r="C63" s="26"/>
      <c r="D63" s="28"/>
      <c r="E63" s="28"/>
      <c r="F63" s="26"/>
      <c r="G63" s="26"/>
      <c r="H63" s="27"/>
      <c r="I63" s="27"/>
      <c r="J63" s="58" t="s">
        <v>20</v>
      </c>
      <c r="K63" s="58"/>
      <c r="L63" s="58"/>
      <c r="M63" s="73"/>
    </row>
    <row r="64" spans="1:13" ht="18.75" customHeight="1">
      <c r="A64" s="4"/>
      <c r="B64" s="26"/>
      <c r="C64" s="58" t="s">
        <v>29</v>
      </c>
      <c r="D64" s="58"/>
      <c r="E64" s="58"/>
      <c r="F64" s="58"/>
      <c r="G64" s="25"/>
      <c r="H64" s="25"/>
      <c r="I64" s="25"/>
      <c r="J64" s="25"/>
      <c r="K64" s="58"/>
      <c r="L64" s="26"/>
      <c r="M64" s="5"/>
    </row>
    <row r="65" spans="1:13" ht="18.75" customHeight="1">
      <c r="A65" s="8"/>
      <c r="B65" s="35"/>
      <c r="C65" s="74"/>
      <c r="D65" s="74"/>
      <c r="E65" s="74"/>
      <c r="F65" s="74"/>
      <c r="G65" s="13"/>
      <c r="H65" s="13"/>
      <c r="I65" s="13"/>
      <c r="J65" s="13"/>
      <c r="K65" s="74"/>
      <c r="L65" s="35"/>
      <c r="M65" s="36"/>
    </row>
    <row r="66" spans="1:13" ht="18.75" customHeight="1">
      <c r="A66" s="70" t="s">
        <v>30</v>
      </c>
      <c r="B66" s="71"/>
      <c r="C66" s="71"/>
      <c r="D66" s="71"/>
      <c r="E66" s="71"/>
      <c r="F66" s="71"/>
      <c r="G66" s="71"/>
      <c r="H66" s="71"/>
      <c r="I66" s="71"/>
      <c r="J66" s="71"/>
      <c r="K66" s="71"/>
      <c r="L66" s="71"/>
      <c r="M66" s="72"/>
    </row>
    <row r="67" spans="1:13" ht="18.75" customHeight="1">
      <c r="A67" s="9"/>
      <c r="B67" s="25"/>
      <c r="C67" s="25"/>
      <c r="D67" s="25"/>
      <c r="E67" s="25"/>
      <c r="F67" s="25"/>
      <c r="G67" s="25"/>
      <c r="H67" s="25"/>
      <c r="I67" s="25"/>
      <c r="J67" s="58" t="s">
        <v>20</v>
      </c>
      <c r="K67" s="58"/>
      <c r="L67" s="58"/>
      <c r="M67" s="73"/>
    </row>
    <row r="68" spans="1:13" ht="18.75" customHeight="1">
      <c r="A68" s="9"/>
      <c r="B68" s="25" t="s">
        <v>21</v>
      </c>
      <c r="C68" s="25"/>
      <c r="D68" s="25"/>
      <c r="E68" s="25"/>
      <c r="F68" s="25"/>
      <c r="G68" s="25"/>
      <c r="H68" s="25"/>
      <c r="I68" s="25"/>
      <c r="J68" s="25"/>
      <c r="K68" s="25"/>
      <c r="L68" s="25"/>
      <c r="M68" s="33"/>
    </row>
    <row r="69" spans="1:13" ht="18.75" customHeight="1">
      <c r="A69" s="9"/>
      <c r="B69" s="25"/>
      <c r="C69" s="58" t="s">
        <v>22</v>
      </c>
      <c r="D69" s="58"/>
      <c r="E69" s="54" t="str">
        <f>IF(E30="","",E30)</f>
        <v/>
      </c>
      <c r="F69" s="54"/>
      <c r="G69" s="54"/>
      <c r="H69" s="54"/>
      <c r="I69" s="54"/>
      <c r="J69" s="54"/>
      <c r="K69" s="54"/>
      <c r="L69" s="54"/>
      <c r="M69" s="69"/>
    </row>
    <row r="70" spans="1:13" ht="18.75" customHeight="1">
      <c r="A70" s="9"/>
      <c r="B70" s="25"/>
      <c r="C70" s="65" t="s">
        <v>33</v>
      </c>
      <c r="D70" s="58"/>
      <c r="E70" s="54" t="str">
        <f>IF(E31="","",E31)</f>
        <v/>
      </c>
      <c r="F70" s="54"/>
      <c r="G70" s="54"/>
      <c r="H70" s="54"/>
      <c r="I70" s="54"/>
      <c r="J70" s="54"/>
      <c r="K70" s="54"/>
      <c r="L70" s="25"/>
      <c r="M70" s="33"/>
    </row>
    <row r="71" spans="1:13" ht="18.75" customHeight="1">
      <c r="A71" s="9"/>
      <c r="B71" s="25"/>
      <c r="C71" s="58"/>
      <c r="D71" s="58"/>
      <c r="E71" s="54" t="str">
        <f>IF(E32="","",E32)</f>
        <v/>
      </c>
      <c r="F71" s="54"/>
      <c r="G71" s="54"/>
      <c r="H71" s="54"/>
      <c r="I71" s="54"/>
      <c r="J71" s="54"/>
      <c r="K71" s="54"/>
      <c r="L71" s="25"/>
      <c r="M71" s="33"/>
    </row>
    <row r="72" spans="1:13" ht="18.75" customHeight="1">
      <c r="A72" s="9" t="s">
        <v>23</v>
      </c>
      <c r="B72" s="25"/>
      <c r="C72" s="25"/>
      <c r="D72" s="25"/>
      <c r="E72" s="25"/>
      <c r="F72" s="25"/>
      <c r="G72" s="25"/>
      <c r="H72" s="25"/>
      <c r="I72" s="25"/>
      <c r="J72" s="25"/>
      <c r="K72" s="25"/>
      <c r="L72" s="25"/>
      <c r="M72" s="33"/>
    </row>
    <row r="73" spans="1:13" ht="18.75" customHeight="1">
      <c r="A73" s="9"/>
      <c r="B73" s="25"/>
      <c r="C73" s="25"/>
      <c r="D73" s="25"/>
      <c r="E73" s="25" t="s">
        <v>24</v>
      </c>
      <c r="F73" s="25"/>
      <c r="G73" s="25"/>
      <c r="H73" s="25"/>
      <c r="I73" s="25"/>
      <c r="J73" s="25"/>
      <c r="K73" s="25"/>
      <c r="L73" s="25"/>
      <c r="M73" s="33"/>
    </row>
    <row r="74" spans="1:13" ht="18.75" customHeight="1" thickBot="1">
      <c r="A74" s="10"/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2"/>
    </row>
    <row r="75" spans="1:13" ht="18.75" customHeight="1">
      <c r="A75" s="25"/>
      <c r="B75" s="25"/>
      <c r="C75" s="25"/>
      <c r="D75" s="25"/>
      <c r="E75" s="25"/>
      <c r="F75" s="25"/>
      <c r="G75" s="25"/>
      <c r="H75" s="25"/>
      <c r="I75" s="25"/>
      <c r="J75" s="25"/>
      <c r="K75" s="25"/>
      <c r="L75" s="25"/>
      <c r="M75" s="25"/>
    </row>
    <row r="76" spans="1:13" ht="18.75" customHeight="1">
      <c r="A76" s="26"/>
      <c r="B76" s="49" t="s">
        <v>62</v>
      </c>
      <c r="C76" s="49"/>
      <c r="D76" s="55" t="str">
        <f>IF(D37="","",D37)</f>
        <v/>
      </c>
      <c r="E76" s="55"/>
      <c r="F76" s="55"/>
      <c r="G76" s="55"/>
      <c r="H76" s="55"/>
      <c r="I76" s="55"/>
      <c r="J76" s="55"/>
      <c r="K76" s="55"/>
      <c r="L76" s="55"/>
      <c r="M76" s="26"/>
    </row>
    <row r="77" spans="1:13" ht="18.75" customHeight="1">
      <c r="A77" s="26"/>
      <c r="B77" s="67" t="s">
        <v>64</v>
      </c>
      <c r="C77" s="67"/>
      <c r="D77" s="50" t="str">
        <f t="shared" ref="D77:D78" si="0">IF(D38="","",D38)</f>
        <v/>
      </c>
      <c r="E77" s="50"/>
      <c r="F77" s="50"/>
      <c r="G77" s="50"/>
      <c r="H77" s="50"/>
      <c r="I77" s="50"/>
      <c r="J77" s="50"/>
      <c r="K77" s="50"/>
      <c r="L77" s="50"/>
      <c r="M77" s="26"/>
    </row>
    <row r="78" spans="1:13" ht="18.75" customHeight="1">
      <c r="A78" s="26"/>
      <c r="B78" s="67" t="s">
        <v>63</v>
      </c>
      <c r="C78" s="67"/>
      <c r="D78" s="50" t="str">
        <f t="shared" si="0"/>
        <v/>
      </c>
      <c r="E78" s="50"/>
      <c r="F78" s="50"/>
      <c r="G78" s="50"/>
      <c r="H78" s="50"/>
      <c r="I78" s="50"/>
      <c r="J78" s="50"/>
      <c r="K78" s="50"/>
      <c r="L78" s="50"/>
      <c r="M78" s="26"/>
    </row>
    <row r="79" spans="1:13" s="26" customFormat="1" ht="18.75" customHeight="1">
      <c r="A79" s="68" t="s">
        <v>31</v>
      </c>
      <c r="B79" s="68"/>
      <c r="C79" s="68"/>
      <c r="D79" s="68"/>
      <c r="E79" s="68"/>
      <c r="F79" s="68"/>
      <c r="G79" s="68"/>
      <c r="H79" s="68"/>
      <c r="I79" s="68"/>
      <c r="J79" s="68"/>
      <c r="K79" s="68"/>
      <c r="L79" s="68"/>
      <c r="M79" s="68"/>
    </row>
    <row r="80" spans="1:13" s="26" customFormat="1" ht="18.75" customHeight="1">
      <c r="A80" s="68"/>
      <c r="B80" s="68"/>
      <c r="C80" s="68"/>
      <c r="D80" s="68"/>
      <c r="E80" s="68"/>
      <c r="F80" s="68"/>
      <c r="G80" s="68"/>
      <c r="H80" s="68"/>
      <c r="I80" s="68"/>
      <c r="J80" s="68"/>
      <c r="K80" s="68"/>
      <c r="L80" s="68"/>
      <c r="M80" s="68"/>
    </row>
    <row r="81" spans="1:14" s="26" customFormat="1" ht="18.75" customHeight="1">
      <c r="A81" s="68"/>
      <c r="B81" s="68"/>
      <c r="C81" s="68"/>
      <c r="D81" s="68"/>
      <c r="E81" s="68"/>
      <c r="F81" s="68"/>
      <c r="G81" s="68"/>
      <c r="H81" s="68"/>
      <c r="I81" s="68"/>
      <c r="J81" s="68"/>
      <c r="K81" s="68"/>
      <c r="L81" s="68"/>
      <c r="M81" s="68"/>
    </row>
    <row r="82" spans="1:14" s="26" customFormat="1" ht="18.75" customHeight="1">
      <c r="A82" s="25"/>
      <c r="B82" s="25"/>
      <c r="C82" s="25"/>
      <c r="D82" s="25"/>
      <c r="E82" s="25"/>
      <c r="F82" s="25"/>
      <c r="G82" s="25"/>
      <c r="H82" s="25"/>
      <c r="I82" s="25"/>
      <c r="J82" s="58" t="s">
        <v>20</v>
      </c>
      <c r="K82" s="58"/>
      <c r="L82" s="58"/>
      <c r="M82" s="58"/>
    </row>
    <row r="83" spans="1:14" s="26" customFormat="1" ht="18.75" customHeight="1">
      <c r="A83" s="25"/>
      <c r="B83" s="25"/>
      <c r="C83" s="25"/>
      <c r="D83" s="25"/>
      <c r="E83" s="25"/>
      <c r="F83" s="25"/>
      <c r="G83" s="25"/>
      <c r="H83" s="25"/>
      <c r="I83" s="25"/>
      <c r="J83" s="29"/>
      <c r="K83" s="29"/>
      <c r="L83" s="29"/>
      <c r="M83" s="29"/>
    </row>
    <row r="84" spans="1:14" s="26" customFormat="1" ht="18.75" customHeight="1">
      <c r="A84" s="25" t="s">
        <v>23</v>
      </c>
      <c r="B84" s="25"/>
      <c r="C84" s="25"/>
      <c r="D84" s="25"/>
      <c r="E84" s="25"/>
      <c r="F84" s="25"/>
      <c r="G84" s="25"/>
      <c r="H84" s="25"/>
      <c r="I84" s="25"/>
      <c r="J84" s="25"/>
      <c r="K84" s="25"/>
      <c r="L84" s="25"/>
      <c r="M84" s="25"/>
    </row>
    <row r="85" spans="1:14" s="26" customFormat="1" ht="18.75" customHeight="1">
      <c r="A85" s="25"/>
      <c r="B85" s="25"/>
      <c r="C85" s="25"/>
      <c r="D85" s="25"/>
      <c r="E85" s="25" t="s">
        <v>24</v>
      </c>
      <c r="F85" s="25"/>
      <c r="G85" s="25"/>
      <c r="H85" s="25"/>
      <c r="I85" s="25"/>
      <c r="J85" s="25"/>
      <c r="K85" s="25"/>
      <c r="L85" s="25"/>
      <c r="M85" s="25"/>
    </row>
    <row r="86" spans="1:14" s="26" customFormat="1" ht="18.75" customHeight="1">
      <c r="A86" s="25"/>
      <c r="B86" s="25"/>
      <c r="C86" s="25"/>
      <c r="D86" s="25"/>
      <c r="E86" s="25"/>
      <c r="F86" s="25"/>
      <c r="G86" s="25"/>
      <c r="H86" s="25"/>
      <c r="I86" s="25"/>
      <c r="J86" s="25"/>
      <c r="K86" s="25"/>
      <c r="L86" s="25"/>
      <c r="M86" s="25"/>
    </row>
    <row r="87" spans="1:14" s="26" customFormat="1" ht="18.75" customHeight="1">
      <c r="A87" s="25"/>
      <c r="C87" s="25"/>
      <c r="D87" s="25"/>
      <c r="E87" s="25"/>
      <c r="F87" s="25" t="s">
        <v>32</v>
      </c>
      <c r="G87" s="25"/>
      <c r="H87" s="25"/>
      <c r="I87" s="25"/>
      <c r="J87" s="25"/>
      <c r="K87" s="25"/>
      <c r="L87" s="25"/>
      <c r="M87" s="25"/>
    </row>
    <row r="88" spans="1:14" s="26" customFormat="1" ht="18.75" customHeight="1">
      <c r="A88" s="25"/>
      <c r="B88" s="25"/>
      <c r="F88" s="58" t="s">
        <v>22</v>
      </c>
      <c r="G88" s="58"/>
      <c r="H88" s="54" t="str">
        <f>IF(E30="","",E30)</f>
        <v/>
      </c>
      <c r="I88" s="54"/>
      <c r="J88" s="54"/>
      <c r="K88" s="54"/>
      <c r="L88" s="54"/>
      <c r="M88" s="54"/>
      <c r="N88" s="25"/>
    </row>
    <row r="89" spans="1:14" s="26" customFormat="1" ht="18.75" customHeight="1">
      <c r="A89" s="25"/>
      <c r="B89" s="25"/>
      <c r="F89" s="65" t="s">
        <v>33</v>
      </c>
      <c r="G89" s="65"/>
      <c r="H89" s="54" t="str">
        <f>IF(E31="","",E31)</f>
        <v/>
      </c>
      <c r="I89" s="54"/>
      <c r="J89" s="54"/>
      <c r="K89" s="54"/>
      <c r="L89" s="54"/>
      <c r="M89" s="54"/>
      <c r="N89" s="25"/>
    </row>
    <row r="90" spans="1:14" s="26" customFormat="1" ht="18.75" customHeight="1">
      <c r="A90" s="25"/>
      <c r="B90" s="25"/>
      <c r="F90" s="66" t="s">
        <v>61</v>
      </c>
      <c r="G90" s="66"/>
      <c r="H90" s="54" t="str">
        <f>IF(E32="","",E32)</f>
        <v/>
      </c>
      <c r="I90" s="54"/>
      <c r="J90" s="54"/>
      <c r="K90" s="54"/>
      <c r="L90" s="54"/>
      <c r="M90" s="54"/>
      <c r="N90" s="25"/>
    </row>
    <row r="91" spans="1:14" s="26" customFormat="1" ht="18.75" customHeight="1">
      <c r="A91" s="25"/>
      <c r="B91" s="25"/>
      <c r="F91" s="29"/>
      <c r="G91" s="29"/>
      <c r="H91" s="25"/>
      <c r="I91" s="25"/>
      <c r="J91" s="25"/>
      <c r="K91" s="25"/>
      <c r="L91" s="25"/>
      <c r="M91" s="29"/>
      <c r="N91" s="25"/>
    </row>
    <row r="92" spans="1:14" s="26" customFormat="1" ht="18.75" customHeight="1">
      <c r="A92" s="25"/>
      <c r="B92" s="25"/>
      <c r="F92" s="29"/>
      <c r="G92" s="29"/>
      <c r="H92" s="25"/>
      <c r="I92" s="25"/>
      <c r="J92" s="25"/>
      <c r="K92" s="25"/>
      <c r="L92" s="25"/>
      <c r="M92" s="29"/>
      <c r="N92" s="25"/>
    </row>
    <row r="93" spans="1:14" s="26" customFormat="1" ht="18.75" customHeight="1">
      <c r="A93" s="25"/>
      <c r="B93" s="25"/>
      <c r="F93" s="29"/>
      <c r="G93" s="29"/>
      <c r="H93" s="25"/>
      <c r="I93" s="25"/>
      <c r="J93" s="25"/>
      <c r="K93" s="25"/>
      <c r="L93" s="25"/>
      <c r="M93" s="29"/>
      <c r="N93" s="25"/>
    </row>
    <row r="94" spans="1:14" s="26" customFormat="1" ht="18.75" customHeight="1">
      <c r="B94" s="25" t="s">
        <v>34</v>
      </c>
      <c r="C94" s="25"/>
      <c r="D94" s="25"/>
      <c r="E94" s="25"/>
      <c r="F94" s="25"/>
      <c r="G94" s="25"/>
      <c r="H94" s="25"/>
      <c r="I94" s="25"/>
      <c r="J94" s="25"/>
      <c r="K94" s="25"/>
      <c r="L94" s="25"/>
      <c r="M94" s="25"/>
    </row>
    <row r="95" spans="1:14" s="26" customFormat="1" ht="18.75" customHeight="1"/>
    <row r="96" spans="1:14" s="26" customFormat="1" ht="18.75" customHeight="1" thickBot="1">
      <c r="A96" s="53" t="s">
        <v>35</v>
      </c>
      <c r="B96" s="53"/>
      <c r="C96" s="53"/>
      <c r="D96" s="53"/>
      <c r="E96" s="53"/>
      <c r="F96" s="53"/>
      <c r="G96" s="53"/>
      <c r="H96" s="53"/>
      <c r="I96" s="53"/>
      <c r="J96" s="53"/>
      <c r="K96" s="53"/>
      <c r="L96" s="53"/>
      <c r="M96" s="53"/>
    </row>
    <row r="97" spans="2:13" s="26" customFormat="1" ht="15" customHeight="1">
      <c r="C97" s="60" t="s">
        <v>36</v>
      </c>
      <c r="D97" s="14" t="s">
        <v>37</v>
      </c>
      <c r="E97" s="15" t="s">
        <v>38</v>
      </c>
      <c r="F97" s="15" t="s">
        <v>39</v>
      </c>
      <c r="G97" s="15" t="s">
        <v>40</v>
      </c>
      <c r="H97" s="15" t="s">
        <v>37</v>
      </c>
      <c r="I97" s="15" t="s">
        <v>38</v>
      </c>
      <c r="J97" s="15" t="s">
        <v>39</v>
      </c>
      <c r="K97" s="16" t="s">
        <v>41</v>
      </c>
    </row>
    <row r="98" spans="2:13" s="26" customFormat="1" ht="30" customHeight="1" thickBot="1">
      <c r="C98" s="61"/>
      <c r="D98" s="46" t="str">
        <f>IF(COUNTIF(E98:K98,"\"),"",IF(LEFT(RIGHT(TEXT(H26,"00000000"),8),1)="0","\",LEFT(RIGHT(TEXT(H26,"00000000"),8),1)))</f>
        <v/>
      </c>
      <c r="E98" s="47" t="str">
        <f>IF(COUNTIF(F98:K98,"\"),"",IF(LEFT(RIGHT(TEXT(H26,"00000000"),8),2)="00","\",LEFT(RIGHT(TEXT(H26,"00000000"),7),1)))</f>
        <v/>
      </c>
      <c r="F98" s="47" t="str">
        <f>IF(COUNTIF(G98:K98,"\"),"",IF(LEFT(RIGHT(TEXT(H26,"00000000"),8),3)="000","\",LEFT(RIGHT(TEXT(H26,"00000000"),6),1)))</f>
        <v/>
      </c>
      <c r="G98" s="47" t="str">
        <f>IF(COUNTIF(H98:K98,"\"),"",IF(LEFT(RIGHT(TEXT(H26,"00000000"),8),4)="0000","\",LEFT(RIGHT(TEXT(H26,"00000000"),5),1)))</f>
        <v/>
      </c>
      <c r="H98" s="47" t="str">
        <f>IF(COUNTIF(I98:K98,"\"),"",IF(LEFT(RIGHT(TEXT(H26,"00000000"),8),5)="00000","\",LEFT(RIGHT(TEXT(H26,"00000000"),4),1)))</f>
        <v/>
      </c>
      <c r="I98" s="47" t="str">
        <f>IF(COUNTIF(J98:K98,"\"),"",IF(LEFT(RIGHT(TEXT(H26,"00000000"),8),6)="000000","\",LEFT(RIGHT(TEXT(H26,"00000000"),3),1)))</f>
        <v/>
      </c>
      <c r="J98" s="47" t="str">
        <f>IF(COUNTIF(K98,"\"),"",IF(LEFT(RIGHT(TEXT(H26,"00000000"),8),7)="0000000","\",LEFT(RIGHT(TEXT(H26,"00000000"),2),1)))</f>
        <v/>
      </c>
      <c r="K98" s="48" t="str">
        <f>IF(LEFT(RIGHT(TEXT(H26,"00000000"),8),8)="00000000","\",LEFT(RIGHT(TEXT(H26,"00000000"),1),1))</f>
        <v/>
      </c>
    </row>
    <row r="99" spans="2:13" s="26" customFormat="1" ht="18.75" customHeight="1">
      <c r="G99" s="53" t="s">
        <v>42</v>
      </c>
      <c r="H99" s="17" t="s">
        <v>43</v>
      </c>
      <c r="I99" s="63" t="str">
        <f>IF(H24="","",H24)</f>
        <v/>
      </c>
      <c r="J99" s="63"/>
      <c r="K99" s="63"/>
    </row>
    <row r="100" spans="2:13" s="26" customFormat="1" ht="18.75" customHeight="1">
      <c r="G100" s="62"/>
      <c r="H100" s="18" t="s">
        <v>44</v>
      </c>
      <c r="I100" s="64" t="str">
        <f>IF(H25="","",H25)</f>
        <v/>
      </c>
      <c r="J100" s="64"/>
      <c r="K100" s="64"/>
    </row>
    <row r="101" spans="2:13" s="26" customFormat="1" ht="18.75" customHeight="1">
      <c r="G101" s="28"/>
      <c r="H101" s="17"/>
      <c r="I101" s="27"/>
      <c r="J101" s="27"/>
      <c r="K101" s="27"/>
    </row>
    <row r="102" spans="2:13" s="26" customFormat="1" ht="18.75" customHeight="1">
      <c r="B102" s="25" t="s">
        <v>45</v>
      </c>
      <c r="G102" s="28"/>
      <c r="H102" s="17"/>
      <c r="I102" s="27"/>
      <c r="J102" s="27"/>
      <c r="K102" s="27"/>
    </row>
    <row r="103" spans="2:13" s="26" customFormat="1" ht="18.75" customHeight="1">
      <c r="G103" s="28"/>
      <c r="H103" s="17"/>
      <c r="I103" s="27"/>
      <c r="J103" s="27"/>
      <c r="K103" s="27"/>
    </row>
    <row r="104" spans="2:13" s="26" customFormat="1" ht="18.75" customHeight="1">
      <c r="B104" s="26" t="s">
        <v>46</v>
      </c>
      <c r="D104" s="26" t="s">
        <v>2</v>
      </c>
      <c r="E104" s="57" t="str">
        <f>IF(E4="","",E4)</f>
        <v/>
      </c>
      <c r="F104" s="57"/>
      <c r="G104" s="57"/>
      <c r="H104" s="53" t="s">
        <v>3</v>
      </c>
      <c r="I104" s="53"/>
    </row>
    <row r="105" spans="2:13" s="26" customFormat="1" ht="18.75" customHeight="1">
      <c r="E105" s="56" t="str">
        <f>IF(E5="","",E5)</f>
        <v/>
      </c>
      <c r="F105" s="56" t="str">
        <f>IF(E6="","",E6)</f>
        <v>入居者氏名</v>
      </c>
      <c r="G105" s="56" t="str">
        <f>IF(F6="","",F6)</f>
        <v/>
      </c>
      <c r="H105" s="56" t="str">
        <f>IF(G6="","",G6)</f>
        <v/>
      </c>
      <c r="I105" s="56" t="str">
        <f>IF(H6="","",H6)</f>
        <v/>
      </c>
      <c r="J105" s="28" t="s">
        <v>4</v>
      </c>
      <c r="K105" s="40" t="str">
        <f>IF(K5="","",K5)</f>
        <v/>
      </c>
      <c r="L105" s="28" t="s">
        <v>5</v>
      </c>
    </row>
    <row r="106" spans="2:13" s="26" customFormat="1" ht="18.75" customHeight="1">
      <c r="B106" s="26" t="s">
        <v>47</v>
      </c>
      <c r="D106" s="54" t="str">
        <f>IF(C8="","",C8)</f>
        <v/>
      </c>
      <c r="E106" s="54"/>
      <c r="F106" s="54"/>
      <c r="G106" s="54"/>
      <c r="H106" s="54"/>
      <c r="I106" s="54"/>
      <c r="J106" s="54"/>
      <c r="K106" s="54"/>
      <c r="L106" s="54"/>
      <c r="M106" s="54"/>
    </row>
    <row r="107" spans="2:13" s="20" customFormat="1" ht="18.75" customHeight="1">
      <c r="D107" s="21"/>
      <c r="E107" s="21"/>
      <c r="F107" s="21"/>
      <c r="G107" s="21"/>
      <c r="H107" s="21"/>
      <c r="I107" s="21"/>
      <c r="J107" s="21"/>
      <c r="K107" s="21"/>
      <c r="L107" s="21"/>
      <c r="M107" s="21"/>
    </row>
    <row r="108" spans="2:13" s="26" customFormat="1" ht="18.75" customHeight="1">
      <c r="B108" s="26" t="s">
        <v>48</v>
      </c>
      <c r="D108" s="57"/>
      <c r="E108" s="57"/>
      <c r="F108" s="28" t="s">
        <v>49</v>
      </c>
      <c r="G108" s="57"/>
      <c r="H108" s="57"/>
      <c r="I108" s="19" t="s">
        <v>50</v>
      </c>
      <c r="J108" s="27"/>
    </row>
    <row r="109" spans="2:13" s="26" customFormat="1" ht="18.75" customHeight="1">
      <c r="D109" s="53" t="s">
        <v>51</v>
      </c>
      <c r="E109" s="53"/>
      <c r="F109" s="58" t="s">
        <v>52</v>
      </c>
      <c r="G109" s="58"/>
      <c r="H109" s="19" t="s">
        <v>53</v>
      </c>
      <c r="I109" s="59"/>
      <c r="J109" s="59"/>
      <c r="K109" s="28" t="s">
        <v>54</v>
      </c>
    </row>
    <row r="110" spans="2:13" s="26" customFormat="1" ht="18.75" customHeight="1">
      <c r="D110" s="51" t="s">
        <v>55</v>
      </c>
      <c r="E110" s="51"/>
      <c r="F110" s="52"/>
      <c r="G110" s="52"/>
      <c r="H110" s="52"/>
      <c r="I110" s="52"/>
      <c r="J110" s="52"/>
      <c r="K110" s="52"/>
      <c r="L110" s="52"/>
      <c r="M110" s="52"/>
    </row>
    <row r="111" spans="2:13" s="26" customFormat="1" ht="18.75" customHeight="1">
      <c r="D111" s="53" t="s">
        <v>56</v>
      </c>
      <c r="E111" s="53"/>
      <c r="F111" s="54"/>
      <c r="G111" s="54"/>
      <c r="H111" s="54"/>
      <c r="I111" s="54"/>
      <c r="J111" s="54"/>
      <c r="K111" s="54"/>
      <c r="L111" s="54"/>
      <c r="M111" s="54"/>
    </row>
    <row r="112" spans="2:13" s="26" customFormat="1" ht="18.75" customHeight="1">
      <c r="D112" s="28"/>
      <c r="E112" s="28"/>
      <c r="F112" s="54"/>
      <c r="G112" s="54"/>
      <c r="H112" s="54"/>
      <c r="I112" s="54"/>
      <c r="J112" s="54"/>
      <c r="K112" s="54"/>
      <c r="L112" s="54"/>
      <c r="M112" s="54"/>
    </row>
    <row r="113" spans="2:13" s="26" customFormat="1" ht="18.75" customHeight="1">
      <c r="D113" s="28"/>
      <c r="E113" s="28"/>
      <c r="F113" s="30"/>
      <c r="G113" s="30"/>
      <c r="H113" s="30"/>
      <c r="I113" s="30"/>
      <c r="J113" s="30"/>
      <c r="K113" s="30"/>
      <c r="L113" s="30"/>
      <c r="M113" s="30"/>
    </row>
    <row r="114" spans="2:13" s="26" customFormat="1" ht="7.5" customHeight="1">
      <c r="D114" s="28"/>
      <c r="E114" s="28"/>
      <c r="F114" s="30"/>
      <c r="G114" s="30"/>
      <c r="H114" s="30"/>
      <c r="I114" s="30"/>
      <c r="J114" s="30"/>
      <c r="K114" s="30"/>
      <c r="L114" s="30"/>
      <c r="M114" s="30"/>
    </row>
    <row r="115" spans="2:13" s="20" customFormat="1" ht="18.75" customHeight="1">
      <c r="B115" s="49" t="s">
        <v>62</v>
      </c>
      <c r="C115" s="49"/>
      <c r="D115" s="55" t="str">
        <f>IF(D37="","",D37)</f>
        <v/>
      </c>
      <c r="E115" s="55"/>
      <c r="F115" s="55"/>
      <c r="G115" s="55"/>
      <c r="H115" s="55"/>
      <c r="I115" s="55"/>
      <c r="J115" s="55"/>
      <c r="K115" s="55"/>
      <c r="L115" s="55"/>
      <c r="M115" s="24"/>
    </row>
    <row r="116" spans="2:13" s="20" customFormat="1" ht="18.75" customHeight="1">
      <c r="B116" s="49" t="s">
        <v>64</v>
      </c>
      <c r="C116" s="49"/>
      <c r="D116" s="50" t="str">
        <f>IF(D38="","",D38)</f>
        <v/>
      </c>
      <c r="E116" s="50"/>
      <c r="F116" s="50"/>
      <c r="G116" s="50"/>
      <c r="H116" s="50"/>
      <c r="I116" s="50"/>
      <c r="J116" s="50"/>
      <c r="K116" s="50"/>
      <c r="L116" s="50"/>
      <c r="M116" s="24"/>
    </row>
    <row r="117" spans="2:13" s="20" customFormat="1" ht="18.75" customHeight="1">
      <c r="B117" s="49" t="s">
        <v>63</v>
      </c>
      <c r="C117" s="49"/>
      <c r="D117" s="50" t="str">
        <f>IF(D39="","",D39)</f>
        <v/>
      </c>
      <c r="E117" s="50"/>
      <c r="F117" s="50"/>
      <c r="G117" s="50"/>
      <c r="H117" s="50"/>
      <c r="I117" s="50"/>
      <c r="J117" s="50"/>
      <c r="K117" s="50"/>
      <c r="L117" s="50"/>
      <c r="M117" s="22"/>
    </row>
    <row r="118" spans="2:13" s="20" customFormat="1" ht="18.75" customHeight="1">
      <c r="D118" s="22"/>
      <c r="E118" s="22"/>
      <c r="F118" s="38"/>
      <c r="H118" s="23"/>
      <c r="I118" s="23"/>
      <c r="J118" s="23"/>
    </row>
  </sheetData>
  <mergeCells count="181">
    <mergeCell ref="A7:M7"/>
    <mergeCell ref="A8:B8"/>
    <mergeCell ref="C8:M8"/>
    <mergeCell ref="C9:M9"/>
    <mergeCell ref="C10:M10"/>
    <mergeCell ref="C11:M11"/>
    <mergeCell ref="A1:M2"/>
    <mergeCell ref="B4:C4"/>
    <mergeCell ref="E4:G4"/>
    <mergeCell ref="H4:I4"/>
    <mergeCell ref="E5:I5"/>
    <mergeCell ref="E6:F6"/>
    <mergeCell ref="G6:K6"/>
    <mergeCell ref="A12:M12"/>
    <mergeCell ref="A13:C13"/>
    <mergeCell ref="F13:G13"/>
    <mergeCell ref="H13:J13"/>
    <mergeCell ref="K13:M13"/>
    <mergeCell ref="A14:C14"/>
    <mergeCell ref="F14:G14"/>
    <mergeCell ref="H14:J14"/>
    <mergeCell ref="K14:M14"/>
    <mergeCell ref="A17:C17"/>
    <mergeCell ref="F17:G17"/>
    <mergeCell ref="H17:J17"/>
    <mergeCell ref="K17:M17"/>
    <mergeCell ref="A18:C18"/>
    <mergeCell ref="F18:G18"/>
    <mergeCell ref="H18:J18"/>
    <mergeCell ref="K18:M18"/>
    <mergeCell ref="A15:C15"/>
    <mergeCell ref="F15:G15"/>
    <mergeCell ref="H15:J15"/>
    <mergeCell ref="K15:M15"/>
    <mergeCell ref="A16:C16"/>
    <mergeCell ref="F16:G16"/>
    <mergeCell ref="H16:J16"/>
    <mergeCell ref="K16:M16"/>
    <mergeCell ref="A21:C21"/>
    <mergeCell ref="F21:G21"/>
    <mergeCell ref="H21:J21"/>
    <mergeCell ref="K21:M21"/>
    <mergeCell ref="A22:C22"/>
    <mergeCell ref="F22:G22"/>
    <mergeCell ref="H22:J22"/>
    <mergeCell ref="K22:M22"/>
    <mergeCell ref="A19:C19"/>
    <mergeCell ref="F19:G19"/>
    <mergeCell ref="H19:J19"/>
    <mergeCell ref="K19:M19"/>
    <mergeCell ref="A20:C20"/>
    <mergeCell ref="F20:G20"/>
    <mergeCell ref="H20:J20"/>
    <mergeCell ref="K20:M20"/>
    <mergeCell ref="A25:G25"/>
    <mergeCell ref="H25:J25"/>
    <mergeCell ref="K25:M25"/>
    <mergeCell ref="A26:G26"/>
    <mergeCell ref="H26:J26"/>
    <mergeCell ref="K26:M26"/>
    <mergeCell ref="A23:C23"/>
    <mergeCell ref="F23:G23"/>
    <mergeCell ref="H23:J23"/>
    <mergeCell ref="K23:M23"/>
    <mergeCell ref="A24:G24"/>
    <mergeCell ref="H24:J24"/>
    <mergeCell ref="K24:M24"/>
    <mergeCell ref="B37:C37"/>
    <mergeCell ref="D37:L37"/>
    <mergeCell ref="B38:C38"/>
    <mergeCell ref="D38:L38"/>
    <mergeCell ref="B39:C39"/>
    <mergeCell ref="D39:L39"/>
    <mergeCell ref="A27:M27"/>
    <mergeCell ref="J28:M28"/>
    <mergeCell ref="C30:D30"/>
    <mergeCell ref="E30:M30"/>
    <mergeCell ref="C31:D32"/>
    <mergeCell ref="E31:K31"/>
    <mergeCell ref="E32:K32"/>
    <mergeCell ref="A46:M46"/>
    <mergeCell ref="A47:B47"/>
    <mergeCell ref="C47:M47"/>
    <mergeCell ref="C48:M48"/>
    <mergeCell ref="C49:M49"/>
    <mergeCell ref="C50:M50"/>
    <mergeCell ref="A40:M41"/>
    <mergeCell ref="B43:C43"/>
    <mergeCell ref="E43:G43"/>
    <mergeCell ref="H43:I43"/>
    <mergeCell ref="E44:I44"/>
    <mergeCell ref="E45:F45"/>
    <mergeCell ref="G45:K45"/>
    <mergeCell ref="A51:M51"/>
    <mergeCell ref="A52:C52"/>
    <mergeCell ref="F52:G52"/>
    <mergeCell ref="H52:J52"/>
    <mergeCell ref="K52:M52"/>
    <mergeCell ref="A53:C53"/>
    <mergeCell ref="F53:G53"/>
    <mergeCell ref="H53:J53"/>
    <mergeCell ref="K53:M53"/>
    <mergeCell ref="A56:C56"/>
    <mergeCell ref="F56:G56"/>
    <mergeCell ref="H56:J56"/>
    <mergeCell ref="K56:M56"/>
    <mergeCell ref="A57:C57"/>
    <mergeCell ref="F57:G57"/>
    <mergeCell ref="H57:J57"/>
    <mergeCell ref="K57:M57"/>
    <mergeCell ref="A54:C54"/>
    <mergeCell ref="F54:G54"/>
    <mergeCell ref="H54:J54"/>
    <mergeCell ref="K54:M54"/>
    <mergeCell ref="A55:C55"/>
    <mergeCell ref="F55:G55"/>
    <mergeCell ref="H55:J55"/>
    <mergeCell ref="K55:M55"/>
    <mergeCell ref="A60:G60"/>
    <mergeCell ref="H60:J60"/>
    <mergeCell ref="K60:M60"/>
    <mergeCell ref="A61:G61"/>
    <mergeCell ref="H61:J61"/>
    <mergeCell ref="K61:M61"/>
    <mergeCell ref="A58:C58"/>
    <mergeCell ref="F58:G58"/>
    <mergeCell ref="H58:J58"/>
    <mergeCell ref="K58:M58"/>
    <mergeCell ref="A59:G59"/>
    <mergeCell ref="H59:J59"/>
    <mergeCell ref="K59:M59"/>
    <mergeCell ref="C69:D69"/>
    <mergeCell ref="E69:M69"/>
    <mergeCell ref="C70:D71"/>
    <mergeCell ref="E70:K70"/>
    <mergeCell ref="E71:K71"/>
    <mergeCell ref="B76:C76"/>
    <mergeCell ref="D76:L76"/>
    <mergeCell ref="A62:M62"/>
    <mergeCell ref="J63:M63"/>
    <mergeCell ref="C64:F65"/>
    <mergeCell ref="K64:K65"/>
    <mergeCell ref="A66:M66"/>
    <mergeCell ref="J67:M67"/>
    <mergeCell ref="F88:G88"/>
    <mergeCell ref="H88:M88"/>
    <mergeCell ref="F89:G89"/>
    <mergeCell ref="H89:M89"/>
    <mergeCell ref="F90:G90"/>
    <mergeCell ref="H90:M90"/>
    <mergeCell ref="B77:C77"/>
    <mergeCell ref="D77:L77"/>
    <mergeCell ref="B78:C78"/>
    <mergeCell ref="D78:L78"/>
    <mergeCell ref="A79:M81"/>
    <mergeCell ref="J82:M82"/>
    <mergeCell ref="E105:I105"/>
    <mergeCell ref="D106:M106"/>
    <mergeCell ref="D108:E108"/>
    <mergeCell ref="G108:H108"/>
    <mergeCell ref="D109:E109"/>
    <mergeCell ref="F109:G109"/>
    <mergeCell ref="I109:J109"/>
    <mergeCell ref="A96:M96"/>
    <mergeCell ref="C97:C98"/>
    <mergeCell ref="G99:G100"/>
    <mergeCell ref="I99:K99"/>
    <mergeCell ref="I100:K100"/>
    <mergeCell ref="E104:G104"/>
    <mergeCell ref="H104:I104"/>
    <mergeCell ref="B116:C116"/>
    <mergeCell ref="D116:L116"/>
    <mergeCell ref="B117:C117"/>
    <mergeCell ref="D117:L117"/>
    <mergeCell ref="D110:E110"/>
    <mergeCell ref="F110:M110"/>
    <mergeCell ref="D111:E111"/>
    <mergeCell ref="F111:M111"/>
    <mergeCell ref="F112:M112"/>
    <mergeCell ref="B115:C115"/>
    <mergeCell ref="D115:L115"/>
  </mergeCells>
  <phoneticPr fontId="2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8" orientation="portrait" horizontalDpi="0" verticalDpi="0" r:id="rId1"/>
  <rowBreaks count="2" manualBreakCount="2">
    <brk id="39" max="12" man="1"/>
    <brk id="78" max="12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9D21E8-3ED8-428C-A807-6BF182781528}">
  <dimension ref="A1:N118"/>
  <sheetViews>
    <sheetView view="pageBreakPreview" zoomScaleNormal="100" zoomScaleSheetLayoutView="100" workbookViewId="0">
      <selection activeCell="U5" sqref="U5"/>
    </sheetView>
  </sheetViews>
  <sheetFormatPr defaultColWidth="5.875" defaultRowHeight="18.75" customHeight="1"/>
  <sheetData>
    <row r="1" spans="1:13" ht="18.75" customHeight="1">
      <c r="A1" s="68" t="s">
        <v>0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</row>
    <row r="2" spans="1:13" ht="18.75" customHeight="1" thickBot="1">
      <c r="A2" s="68"/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</row>
    <row r="3" spans="1:13" ht="18.75" customHeight="1" thickBot="1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3"/>
    </row>
    <row r="4" spans="1:13" ht="18.75" customHeight="1" thickBot="1">
      <c r="A4" s="4"/>
      <c r="B4" s="53" t="s">
        <v>1</v>
      </c>
      <c r="C4" s="53"/>
      <c r="D4" s="28" t="s">
        <v>2</v>
      </c>
      <c r="E4" s="121" t="s">
        <v>58</v>
      </c>
      <c r="F4" s="122"/>
      <c r="G4" s="123"/>
      <c r="H4" s="53" t="s">
        <v>3</v>
      </c>
      <c r="I4" s="53"/>
      <c r="J4" s="26"/>
      <c r="K4" s="26"/>
      <c r="L4" s="26"/>
      <c r="M4" s="5"/>
    </row>
    <row r="5" spans="1:13" ht="18.75" customHeight="1" thickBot="1">
      <c r="A5" s="4"/>
      <c r="B5" s="26"/>
      <c r="C5" s="26"/>
      <c r="D5" s="26"/>
      <c r="E5" s="124">
        <v>1</v>
      </c>
      <c r="F5" s="125"/>
      <c r="G5" s="125"/>
      <c r="H5" s="125"/>
      <c r="I5" s="126"/>
      <c r="J5" s="28" t="s">
        <v>4</v>
      </c>
      <c r="K5" s="41">
        <v>101</v>
      </c>
      <c r="L5" s="28" t="s">
        <v>5</v>
      </c>
      <c r="M5" s="39"/>
    </row>
    <row r="6" spans="1:13" ht="18.75" customHeight="1" thickBot="1">
      <c r="A6" s="4"/>
      <c r="B6" s="26"/>
      <c r="C6" s="26"/>
      <c r="D6" s="26"/>
      <c r="E6" s="53" t="s">
        <v>6</v>
      </c>
      <c r="F6" s="53"/>
      <c r="G6" s="127" t="s">
        <v>57</v>
      </c>
      <c r="H6" s="128"/>
      <c r="I6" s="128"/>
      <c r="J6" s="129"/>
      <c r="K6" s="130"/>
      <c r="L6" s="26"/>
      <c r="M6" s="5"/>
    </row>
    <row r="7" spans="1:13" ht="18.75" customHeight="1" thickBot="1">
      <c r="A7" s="84" t="s">
        <v>7</v>
      </c>
      <c r="B7" s="85"/>
      <c r="C7" s="110"/>
      <c r="D7" s="110"/>
      <c r="E7" s="110"/>
      <c r="F7" s="110"/>
      <c r="G7" s="58"/>
      <c r="H7" s="58"/>
      <c r="I7" s="58"/>
      <c r="J7" s="58"/>
      <c r="K7" s="58"/>
      <c r="L7" s="110"/>
      <c r="M7" s="111"/>
    </row>
    <row r="8" spans="1:13" ht="18.75" customHeight="1">
      <c r="A8" s="88" t="s">
        <v>8</v>
      </c>
      <c r="B8" s="89"/>
      <c r="C8" s="112" t="s">
        <v>76</v>
      </c>
      <c r="D8" s="113"/>
      <c r="E8" s="113"/>
      <c r="F8" s="113"/>
      <c r="G8" s="113"/>
      <c r="H8" s="113"/>
      <c r="I8" s="113"/>
      <c r="J8" s="113"/>
      <c r="K8" s="113"/>
      <c r="L8" s="113"/>
      <c r="M8" s="114"/>
    </row>
    <row r="9" spans="1:13" ht="18.75" customHeight="1">
      <c r="A9" s="6"/>
      <c r="B9" s="34"/>
      <c r="C9" s="115" t="s">
        <v>67</v>
      </c>
      <c r="D9" s="116"/>
      <c r="E9" s="116"/>
      <c r="F9" s="116"/>
      <c r="G9" s="116"/>
      <c r="H9" s="116"/>
      <c r="I9" s="116"/>
      <c r="J9" s="116"/>
      <c r="K9" s="116"/>
      <c r="L9" s="116"/>
      <c r="M9" s="117"/>
    </row>
    <row r="10" spans="1:13" ht="18.75" customHeight="1">
      <c r="A10" s="6"/>
      <c r="B10" s="7"/>
      <c r="C10" s="115" t="s">
        <v>68</v>
      </c>
      <c r="D10" s="116"/>
      <c r="E10" s="116"/>
      <c r="F10" s="116"/>
      <c r="G10" s="116"/>
      <c r="H10" s="116"/>
      <c r="I10" s="116"/>
      <c r="J10" s="116"/>
      <c r="K10" s="116"/>
      <c r="L10" s="116"/>
      <c r="M10" s="117"/>
    </row>
    <row r="11" spans="1:13" ht="18.75" customHeight="1" thickBot="1">
      <c r="A11" s="8"/>
      <c r="B11" s="35"/>
      <c r="C11" s="118" t="s">
        <v>69</v>
      </c>
      <c r="D11" s="119"/>
      <c r="E11" s="119"/>
      <c r="F11" s="119"/>
      <c r="G11" s="119"/>
      <c r="H11" s="119"/>
      <c r="I11" s="119"/>
      <c r="J11" s="119"/>
      <c r="K11" s="119"/>
      <c r="L11" s="119"/>
      <c r="M11" s="120"/>
    </row>
    <row r="12" spans="1:13" ht="18.75" customHeight="1">
      <c r="A12" s="84" t="s">
        <v>9</v>
      </c>
      <c r="B12" s="85"/>
      <c r="C12" s="74"/>
      <c r="D12" s="74"/>
      <c r="E12" s="74"/>
      <c r="F12" s="74"/>
      <c r="G12" s="74"/>
      <c r="H12" s="74"/>
      <c r="I12" s="74"/>
      <c r="J12" s="74"/>
      <c r="K12" s="74"/>
      <c r="L12" s="74"/>
      <c r="M12" s="103"/>
    </row>
    <row r="13" spans="1:13" ht="18.75" customHeight="1" thickBot="1">
      <c r="A13" s="131" t="s">
        <v>10</v>
      </c>
      <c r="B13" s="104"/>
      <c r="C13" s="104"/>
      <c r="D13" s="37" t="s">
        <v>11</v>
      </c>
      <c r="E13" s="37" t="s">
        <v>12</v>
      </c>
      <c r="F13" s="104" t="s">
        <v>13</v>
      </c>
      <c r="G13" s="104"/>
      <c r="H13" s="104" t="s">
        <v>14</v>
      </c>
      <c r="I13" s="104"/>
      <c r="J13" s="104"/>
      <c r="K13" s="104" t="s">
        <v>15</v>
      </c>
      <c r="L13" s="104"/>
      <c r="M13" s="105"/>
    </row>
    <row r="14" spans="1:13" ht="18.75" customHeight="1">
      <c r="A14" s="132" t="s">
        <v>58</v>
      </c>
      <c r="B14" s="133"/>
      <c r="C14" s="133"/>
      <c r="D14" s="43">
        <v>1</v>
      </c>
      <c r="E14" s="43" t="s">
        <v>75</v>
      </c>
      <c r="F14" s="134">
        <v>10000</v>
      </c>
      <c r="G14" s="134"/>
      <c r="H14" s="134">
        <v>10000</v>
      </c>
      <c r="I14" s="134"/>
      <c r="J14" s="134"/>
      <c r="K14" s="135"/>
      <c r="L14" s="135"/>
      <c r="M14" s="136"/>
    </row>
    <row r="15" spans="1:13" ht="18.75" customHeight="1">
      <c r="A15" s="137" t="s">
        <v>58</v>
      </c>
      <c r="B15" s="138"/>
      <c r="C15" s="138"/>
      <c r="D15" s="44">
        <v>1</v>
      </c>
      <c r="E15" s="44" t="s">
        <v>75</v>
      </c>
      <c r="F15" s="139">
        <v>1000</v>
      </c>
      <c r="G15" s="139"/>
      <c r="H15" s="139">
        <v>1000</v>
      </c>
      <c r="I15" s="139"/>
      <c r="J15" s="139"/>
      <c r="K15" s="140"/>
      <c r="L15" s="140"/>
      <c r="M15" s="141"/>
    </row>
    <row r="16" spans="1:13" ht="18.75" customHeight="1">
      <c r="A16" s="137"/>
      <c r="B16" s="138"/>
      <c r="C16" s="138"/>
      <c r="D16" s="44"/>
      <c r="E16" s="44"/>
      <c r="F16" s="139"/>
      <c r="G16" s="139"/>
      <c r="H16" s="139"/>
      <c r="I16" s="139"/>
      <c r="J16" s="139"/>
      <c r="K16" s="140"/>
      <c r="L16" s="140"/>
      <c r="M16" s="141"/>
    </row>
    <row r="17" spans="1:13" ht="18.75" customHeight="1">
      <c r="A17" s="137"/>
      <c r="B17" s="138"/>
      <c r="C17" s="138"/>
      <c r="D17" s="44"/>
      <c r="E17" s="44"/>
      <c r="F17" s="139"/>
      <c r="G17" s="139"/>
      <c r="H17" s="139"/>
      <c r="I17" s="139"/>
      <c r="J17" s="139"/>
      <c r="K17" s="140"/>
      <c r="L17" s="140"/>
      <c r="M17" s="141"/>
    </row>
    <row r="18" spans="1:13" ht="18.75" customHeight="1">
      <c r="A18" s="137"/>
      <c r="B18" s="138"/>
      <c r="C18" s="138"/>
      <c r="D18" s="44"/>
      <c r="E18" s="44"/>
      <c r="F18" s="139"/>
      <c r="G18" s="139"/>
      <c r="H18" s="139"/>
      <c r="I18" s="139"/>
      <c r="J18" s="139"/>
      <c r="K18" s="140"/>
      <c r="L18" s="140"/>
      <c r="M18" s="141"/>
    </row>
    <row r="19" spans="1:13" ht="18.75" customHeight="1">
      <c r="A19" s="137"/>
      <c r="B19" s="138"/>
      <c r="C19" s="138"/>
      <c r="D19" s="44"/>
      <c r="E19" s="44"/>
      <c r="F19" s="139"/>
      <c r="G19" s="139"/>
      <c r="H19" s="139"/>
      <c r="I19" s="139"/>
      <c r="J19" s="139"/>
      <c r="K19" s="140"/>
      <c r="L19" s="140"/>
      <c r="M19" s="141"/>
    </row>
    <row r="20" spans="1:13" ht="18.75" customHeight="1">
      <c r="A20" s="137"/>
      <c r="B20" s="138"/>
      <c r="C20" s="138"/>
      <c r="D20" s="44"/>
      <c r="E20" s="44"/>
      <c r="F20" s="139"/>
      <c r="G20" s="139"/>
      <c r="H20" s="139"/>
      <c r="I20" s="139"/>
      <c r="J20" s="139"/>
      <c r="K20" s="140"/>
      <c r="L20" s="140"/>
      <c r="M20" s="141"/>
    </row>
    <row r="21" spans="1:13" ht="18.75" customHeight="1">
      <c r="A21" s="137"/>
      <c r="B21" s="138"/>
      <c r="C21" s="138"/>
      <c r="D21" s="44"/>
      <c r="E21" s="44"/>
      <c r="F21" s="139"/>
      <c r="G21" s="139"/>
      <c r="H21" s="139"/>
      <c r="I21" s="139"/>
      <c r="J21" s="139"/>
      <c r="K21" s="140"/>
      <c r="L21" s="140"/>
      <c r="M21" s="141"/>
    </row>
    <row r="22" spans="1:13" ht="18.75" customHeight="1">
      <c r="A22" s="137"/>
      <c r="B22" s="138"/>
      <c r="C22" s="138"/>
      <c r="D22" s="44"/>
      <c r="E22" s="44"/>
      <c r="F22" s="139"/>
      <c r="G22" s="139"/>
      <c r="H22" s="139"/>
      <c r="I22" s="139"/>
      <c r="J22" s="139"/>
      <c r="K22" s="140"/>
      <c r="L22" s="140"/>
      <c r="M22" s="141"/>
    </row>
    <row r="23" spans="1:13" ht="18.75" customHeight="1" thickBot="1">
      <c r="A23" s="142"/>
      <c r="B23" s="143"/>
      <c r="C23" s="143"/>
      <c r="D23" s="45"/>
      <c r="E23" s="45"/>
      <c r="F23" s="144"/>
      <c r="G23" s="144"/>
      <c r="H23" s="144"/>
      <c r="I23" s="144"/>
      <c r="J23" s="144"/>
      <c r="K23" s="145"/>
      <c r="L23" s="145"/>
      <c r="M23" s="146"/>
    </row>
    <row r="24" spans="1:13" ht="18.75" customHeight="1">
      <c r="A24" s="99" t="s">
        <v>16</v>
      </c>
      <c r="B24" s="100"/>
      <c r="C24" s="100"/>
      <c r="D24" s="100"/>
      <c r="E24" s="100"/>
      <c r="F24" s="100"/>
      <c r="G24" s="100"/>
      <c r="H24" s="101">
        <f>IF(SUM(H14:J23)=0,"",SUM(H14:J23))</f>
        <v>11000</v>
      </c>
      <c r="I24" s="101"/>
      <c r="J24" s="101"/>
      <c r="K24" s="100"/>
      <c r="L24" s="100"/>
      <c r="M24" s="102"/>
    </row>
    <row r="25" spans="1:13" ht="18.75" customHeight="1">
      <c r="A25" s="75" t="s">
        <v>17</v>
      </c>
      <c r="B25" s="76"/>
      <c r="C25" s="76"/>
      <c r="D25" s="76"/>
      <c r="E25" s="76"/>
      <c r="F25" s="76"/>
      <c r="G25" s="76"/>
      <c r="H25" s="77">
        <f>IF(H24="","",ROUNDUP(H24*0.1,0))</f>
        <v>1100</v>
      </c>
      <c r="I25" s="77"/>
      <c r="J25" s="77"/>
      <c r="K25" s="76"/>
      <c r="L25" s="76"/>
      <c r="M25" s="78"/>
    </row>
    <row r="26" spans="1:13" ht="18.75" customHeight="1">
      <c r="A26" s="75" t="s">
        <v>18</v>
      </c>
      <c r="B26" s="76"/>
      <c r="C26" s="76"/>
      <c r="D26" s="76"/>
      <c r="E26" s="76"/>
      <c r="F26" s="76"/>
      <c r="G26" s="76"/>
      <c r="H26" s="77">
        <f>IF(SUM(H24:J25)=0,"",SUM(H24:J25))</f>
        <v>12100</v>
      </c>
      <c r="I26" s="77"/>
      <c r="J26" s="77"/>
      <c r="K26" s="76"/>
      <c r="L26" s="76"/>
      <c r="M26" s="78"/>
    </row>
    <row r="27" spans="1:13" ht="18.75" customHeight="1">
      <c r="A27" s="70" t="s">
        <v>19</v>
      </c>
      <c r="B27" s="71"/>
      <c r="C27" s="71"/>
      <c r="D27" s="71"/>
      <c r="E27" s="71"/>
      <c r="F27" s="71"/>
      <c r="G27" s="71"/>
      <c r="H27" s="71"/>
      <c r="I27" s="71"/>
      <c r="J27" s="71"/>
      <c r="K27" s="71"/>
      <c r="L27" s="71"/>
      <c r="M27" s="72"/>
    </row>
    <row r="28" spans="1:13" ht="18.75" customHeight="1">
      <c r="A28" s="9"/>
      <c r="B28" s="25"/>
      <c r="C28" s="25"/>
      <c r="D28" s="25"/>
      <c r="E28" s="25"/>
      <c r="F28" s="25"/>
      <c r="G28" s="25"/>
      <c r="H28" s="25"/>
      <c r="I28" s="25"/>
      <c r="J28" s="58" t="s">
        <v>20</v>
      </c>
      <c r="K28" s="58"/>
      <c r="L28" s="58"/>
      <c r="M28" s="73"/>
    </row>
    <row r="29" spans="1:13" ht="18.75" customHeight="1" thickBot="1">
      <c r="A29" s="9"/>
      <c r="B29" s="25" t="s">
        <v>21</v>
      </c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33"/>
    </row>
    <row r="30" spans="1:13" ht="18.75" customHeight="1" thickBot="1">
      <c r="A30" s="9"/>
      <c r="B30" s="25"/>
      <c r="C30" s="58" t="s">
        <v>22</v>
      </c>
      <c r="D30" s="58"/>
      <c r="E30" s="156" t="s">
        <v>60</v>
      </c>
      <c r="F30" s="157"/>
      <c r="G30" s="157"/>
      <c r="H30" s="157"/>
      <c r="I30" s="157"/>
      <c r="J30" s="157"/>
      <c r="K30" s="157"/>
      <c r="L30" s="157"/>
      <c r="M30" s="158"/>
    </row>
    <row r="31" spans="1:13" ht="18.75" customHeight="1">
      <c r="A31" s="9"/>
      <c r="B31" s="25"/>
      <c r="C31" s="65" t="s">
        <v>33</v>
      </c>
      <c r="D31" s="58"/>
      <c r="E31" s="159" t="s">
        <v>72</v>
      </c>
      <c r="F31" s="160"/>
      <c r="G31" s="160"/>
      <c r="H31" s="160"/>
      <c r="I31" s="160"/>
      <c r="J31" s="160"/>
      <c r="K31" s="161"/>
      <c r="L31" s="25"/>
      <c r="M31" s="33"/>
    </row>
    <row r="32" spans="1:13" ht="18.75" customHeight="1" thickBot="1">
      <c r="A32" s="9"/>
      <c r="B32" s="25"/>
      <c r="C32" s="58"/>
      <c r="D32" s="58"/>
      <c r="E32" s="118" t="s">
        <v>59</v>
      </c>
      <c r="F32" s="119"/>
      <c r="G32" s="119"/>
      <c r="H32" s="119"/>
      <c r="I32" s="119"/>
      <c r="J32" s="119"/>
      <c r="K32" s="120"/>
      <c r="L32" s="25"/>
      <c r="M32" s="33"/>
    </row>
    <row r="33" spans="1:13" ht="18.75" customHeight="1">
      <c r="A33" s="9" t="s">
        <v>23</v>
      </c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33"/>
    </row>
    <row r="34" spans="1:13" ht="18.75" customHeight="1">
      <c r="A34" s="9"/>
      <c r="B34" s="25"/>
      <c r="C34" s="25"/>
      <c r="D34" s="25"/>
      <c r="E34" s="25" t="s">
        <v>24</v>
      </c>
      <c r="F34" s="25"/>
      <c r="G34" s="25"/>
      <c r="H34" s="25"/>
      <c r="I34" s="25"/>
      <c r="J34" s="25"/>
      <c r="K34" s="25"/>
      <c r="L34" s="25"/>
      <c r="M34" s="33"/>
    </row>
    <row r="35" spans="1:13" ht="18.75" customHeight="1" thickBot="1">
      <c r="A35" s="10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2"/>
    </row>
    <row r="36" spans="1:13" ht="18.75" customHeight="1" thickBot="1">
      <c r="A36" s="25"/>
      <c r="B36" s="25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</row>
    <row r="37" spans="1:13" ht="18.75" customHeight="1">
      <c r="A37" s="31"/>
      <c r="B37" s="49" t="s">
        <v>62</v>
      </c>
      <c r="C37" s="49"/>
      <c r="D37" s="147" t="s">
        <v>59</v>
      </c>
      <c r="E37" s="148"/>
      <c r="F37" s="148"/>
      <c r="G37" s="148"/>
      <c r="H37" s="148"/>
      <c r="I37" s="148"/>
      <c r="J37" s="148"/>
      <c r="K37" s="148"/>
      <c r="L37" s="149"/>
      <c r="M37" s="26"/>
    </row>
    <row r="38" spans="1:13" ht="18.75" customHeight="1">
      <c r="A38" s="31"/>
      <c r="B38" s="49" t="s">
        <v>64</v>
      </c>
      <c r="C38" s="49"/>
      <c r="D38" s="150" t="s">
        <v>65</v>
      </c>
      <c r="E38" s="151"/>
      <c r="F38" s="151"/>
      <c r="G38" s="151"/>
      <c r="H38" s="151"/>
      <c r="I38" s="151"/>
      <c r="J38" s="151"/>
      <c r="K38" s="151"/>
      <c r="L38" s="152"/>
      <c r="M38" s="26"/>
    </row>
    <row r="39" spans="1:13" ht="18.75" customHeight="1" thickBot="1">
      <c r="A39" s="31"/>
      <c r="B39" s="49" t="s">
        <v>63</v>
      </c>
      <c r="C39" s="49"/>
      <c r="D39" s="153" t="s">
        <v>66</v>
      </c>
      <c r="E39" s="154"/>
      <c r="F39" s="154"/>
      <c r="G39" s="154"/>
      <c r="H39" s="154"/>
      <c r="I39" s="154"/>
      <c r="J39" s="154"/>
      <c r="K39" s="154"/>
      <c r="L39" s="155"/>
      <c r="M39" s="26"/>
    </row>
    <row r="40" spans="1:13" ht="18.75" customHeight="1">
      <c r="A40" s="68" t="s">
        <v>25</v>
      </c>
      <c r="B40" s="68"/>
      <c r="C40" s="68"/>
      <c r="D40" s="68"/>
      <c r="E40" s="68"/>
      <c r="F40" s="68"/>
      <c r="G40" s="68"/>
      <c r="H40" s="68"/>
      <c r="I40" s="68"/>
      <c r="J40" s="68"/>
      <c r="K40" s="68"/>
      <c r="L40" s="68"/>
      <c r="M40" s="68"/>
    </row>
    <row r="41" spans="1:13" ht="18.75" customHeight="1" thickBot="1">
      <c r="A41" s="68"/>
      <c r="B41" s="68"/>
      <c r="C41" s="68"/>
      <c r="D41" s="68"/>
      <c r="E41" s="68"/>
      <c r="F41" s="68"/>
      <c r="G41" s="68"/>
      <c r="H41" s="68"/>
      <c r="I41" s="68"/>
      <c r="J41" s="68"/>
      <c r="K41" s="68"/>
      <c r="L41" s="68"/>
      <c r="M41" s="68"/>
    </row>
    <row r="42" spans="1:13" ht="18.75" customHeight="1">
      <c r="A42" s="1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3"/>
    </row>
    <row r="43" spans="1:13" ht="18.75" customHeight="1">
      <c r="A43" s="4"/>
      <c r="B43" s="53" t="s">
        <v>1</v>
      </c>
      <c r="C43" s="53"/>
      <c r="D43" s="28" t="s">
        <v>2</v>
      </c>
      <c r="E43" s="57" t="str">
        <f>IF(E4="","",E4)</f>
        <v>〇〇</v>
      </c>
      <c r="F43" s="57"/>
      <c r="G43" s="57"/>
      <c r="H43" s="53" t="s">
        <v>3</v>
      </c>
      <c r="I43" s="53"/>
      <c r="J43" s="26"/>
      <c r="K43" s="26"/>
      <c r="L43" s="26"/>
      <c r="M43" s="5"/>
    </row>
    <row r="44" spans="1:13" ht="18.75" customHeight="1">
      <c r="A44" s="4"/>
      <c r="B44" s="26"/>
      <c r="C44" s="26"/>
      <c r="D44" s="26"/>
      <c r="E44" s="56">
        <f>IF(E5="","",E5)</f>
        <v>1</v>
      </c>
      <c r="F44" s="56" t="str">
        <f>IF(F5="","",F5)</f>
        <v/>
      </c>
      <c r="G44" s="56" t="str">
        <f>IF(G5="","",G5)</f>
        <v/>
      </c>
      <c r="H44" s="56" t="str">
        <f>IF(H5="","",H5)</f>
        <v/>
      </c>
      <c r="I44" s="56" t="str">
        <f>IF(I5="","",I5)</f>
        <v/>
      </c>
      <c r="J44" s="28" t="s">
        <v>4</v>
      </c>
      <c r="K44" s="40">
        <f>IF(K5="","",K5)</f>
        <v>101</v>
      </c>
      <c r="L44" s="28" t="s">
        <v>5</v>
      </c>
      <c r="M44" s="39"/>
    </row>
    <row r="45" spans="1:13" ht="18.75" customHeight="1">
      <c r="A45" s="4"/>
      <c r="B45" s="26"/>
      <c r="C45" s="26"/>
      <c r="D45" s="26"/>
      <c r="E45" s="53" t="s">
        <v>6</v>
      </c>
      <c r="F45" s="53"/>
      <c r="G45" s="57" t="str">
        <f>IF(G6="","",G6)</f>
        <v>〇〇　〇〇</v>
      </c>
      <c r="H45" s="57"/>
      <c r="I45" s="57"/>
      <c r="J45" s="57"/>
      <c r="K45" s="57"/>
      <c r="L45" s="26"/>
      <c r="M45" s="5"/>
    </row>
    <row r="46" spans="1:13" ht="18.75" customHeight="1">
      <c r="A46" s="84" t="s">
        <v>7</v>
      </c>
      <c r="B46" s="85"/>
      <c r="C46" s="85"/>
      <c r="D46" s="85"/>
      <c r="E46" s="85"/>
      <c r="F46" s="85"/>
      <c r="G46" s="85"/>
      <c r="H46" s="85"/>
      <c r="I46" s="85"/>
      <c r="J46" s="85"/>
      <c r="K46" s="85"/>
      <c r="L46" s="85"/>
      <c r="M46" s="86"/>
    </row>
    <row r="47" spans="1:13" ht="18.75" customHeight="1">
      <c r="A47" s="88" t="s">
        <v>8</v>
      </c>
      <c r="B47" s="89"/>
      <c r="C47" s="90" t="str">
        <f>IF(C8="","",C8)</f>
        <v>22-9999〇〇修繕</v>
      </c>
      <c r="D47" s="90"/>
      <c r="E47" s="90"/>
      <c r="F47" s="90"/>
      <c r="G47" s="90"/>
      <c r="H47" s="90"/>
      <c r="I47" s="90"/>
      <c r="J47" s="90"/>
      <c r="K47" s="90"/>
      <c r="L47" s="90"/>
      <c r="M47" s="91"/>
    </row>
    <row r="48" spans="1:13" ht="18.75" customHeight="1">
      <c r="A48" s="6"/>
      <c r="B48" s="34"/>
      <c r="C48" s="92" t="str">
        <f>IF(C9="","",C9)</f>
        <v>修繕内容①</v>
      </c>
      <c r="D48" s="92"/>
      <c r="E48" s="92"/>
      <c r="F48" s="92"/>
      <c r="G48" s="92"/>
      <c r="H48" s="92"/>
      <c r="I48" s="92"/>
      <c r="J48" s="92"/>
      <c r="K48" s="92"/>
      <c r="L48" s="92"/>
      <c r="M48" s="93"/>
    </row>
    <row r="49" spans="1:13" ht="18.75" customHeight="1">
      <c r="A49" s="6"/>
      <c r="B49" s="7"/>
      <c r="C49" s="92" t="str">
        <f>IF(C10="","",C10)</f>
        <v>修繕内容②</v>
      </c>
      <c r="D49" s="92"/>
      <c r="E49" s="92"/>
      <c r="F49" s="92"/>
      <c r="G49" s="92"/>
      <c r="H49" s="92"/>
      <c r="I49" s="92"/>
      <c r="J49" s="92"/>
      <c r="K49" s="92"/>
      <c r="L49" s="92"/>
      <c r="M49" s="93"/>
    </row>
    <row r="50" spans="1:13" ht="18.75" customHeight="1">
      <c r="A50" s="8"/>
      <c r="B50" s="35"/>
      <c r="C50" s="55" t="str">
        <f>IF(C11="","",C11)</f>
        <v>修繕内容③</v>
      </c>
      <c r="D50" s="55"/>
      <c r="E50" s="55"/>
      <c r="F50" s="55"/>
      <c r="G50" s="55"/>
      <c r="H50" s="55"/>
      <c r="I50" s="55"/>
      <c r="J50" s="55"/>
      <c r="K50" s="55"/>
      <c r="L50" s="55"/>
      <c r="M50" s="94"/>
    </row>
    <row r="51" spans="1:13" ht="18.75" customHeight="1">
      <c r="A51" s="84" t="s">
        <v>9</v>
      </c>
      <c r="B51" s="85"/>
      <c r="C51" s="85"/>
      <c r="D51" s="85"/>
      <c r="E51" s="85"/>
      <c r="F51" s="85"/>
      <c r="G51" s="85"/>
      <c r="H51" s="85"/>
      <c r="I51" s="85"/>
      <c r="J51" s="85"/>
      <c r="K51" s="85"/>
      <c r="L51" s="85"/>
      <c r="M51" s="86"/>
    </row>
    <row r="52" spans="1:13" ht="18.75" customHeight="1">
      <c r="A52" s="75" t="s">
        <v>10</v>
      </c>
      <c r="B52" s="76"/>
      <c r="C52" s="76"/>
      <c r="D52" s="32" t="s">
        <v>11</v>
      </c>
      <c r="E52" s="32" t="s">
        <v>12</v>
      </c>
      <c r="F52" s="76" t="s">
        <v>13</v>
      </c>
      <c r="G52" s="76"/>
      <c r="H52" s="76" t="s">
        <v>14</v>
      </c>
      <c r="I52" s="76"/>
      <c r="J52" s="76"/>
      <c r="K52" s="76" t="s">
        <v>15</v>
      </c>
      <c r="L52" s="76"/>
      <c r="M52" s="78"/>
    </row>
    <row r="53" spans="1:13" ht="18.75" customHeight="1">
      <c r="A53" s="87" t="s">
        <v>26</v>
      </c>
      <c r="B53" s="82"/>
      <c r="C53" s="82"/>
      <c r="D53" s="42">
        <v>1</v>
      </c>
      <c r="E53" s="42" t="s">
        <v>27</v>
      </c>
      <c r="F53" s="81"/>
      <c r="G53" s="81"/>
      <c r="H53" s="81">
        <f>IF(H24="","",H24)</f>
        <v>11000</v>
      </c>
      <c r="I53" s="81"/>
      <c r="J53" s="81"/>
      <c r="K53" s="82"/>
      <c r="L53" s="82"/>
      <c r="M53" s="83"/>
    </row>
    <row r="54" spans="1:13" ht="18.75" customHeight="1">
      <c r="A54" s="79"/>
      <c r="B54" s="80"/>
      <c r="C54" s="80"/>
      <c r="D54" s="42"/>
      <c r="E54" s="42"/>
      <c r="F54" s="81"/>
      <c r="G54" s="81"/>
      <c r="H54" s="81"/>
      <c r="I54" s="81"/>
      <c r="J54" s="81"/>
      <c r="K54" s="82"/>
      <c r="L54" s="82"/>
      <c r="M54" s="83"/>
    </row>
    <row r="55" spans="1:13" ht="18.75" customHeight="1">
      <c r="A55" s="79"/>
      <c r="B55" s="80"/>
      <c r="C55" s="80"/>
      <c r="D55" s="42"/>
      <c r="E55" s="42"/>
      <c r="F55" s="81"/>
      <c r="G55" s="81"/>
      <c r="H55" s="81"/>
      <c r="I55" s="81"/>
      <c r="J55" s="81"/>
      <c r="K55" s="82"/>
      <c r="L55" s="82"/>
      <c r="M55" s="83"/>
    </row>
    <row r="56" spans="1:13" ht="18.75" customHeight="1">
      <c r="A56" s="79"/>
      <c r="B56" s="80"/>
      <c r="C56" s="80"/>
      <c r="D56" s="42"/>
      <c r="E56" s="42"/>
      <c r="F56" s="81"/>
      <c r="G56" s="81"/>
      <c r="H56" s="81"/>
      <c r="I56" s="81"/>
      <c r="J56" s="81"/>
      <c r="K56" s="82"/>
      <c r="L56" s="82"/>
      <c r="M56" s="83"/>
    </row>
    <row r="57" spans="1:13" ht="18.75" customHeight="1">
      <c r="A57" s="79"/>
      <c r="B57" s="80"/>
      <c r="C57" s="80"/>
      <c r="D57" s="42"/>
      <c r="E57" s="42"/>
      <c r="F57" s="81"/>
      <c r="G57" s="81"/>
      <c r="H57" s="81"/>
      <c r="I57" s="81"/>
      <c r="J57" s="81"/>
      <c r="K57" s="82"/>
      <c r="L57" s="82"/>
      <c r="M57" s="83"/>
    </row>
    <row r="58" spans="1:13" ht="18.75" customHeight="1">
      <c r="A58" s="79"/>
      <c r="B58" s="80"/>
      <c r="C58" s="80"/>
      <c r="D58" s="42"/>
      <c r="E58" s="42"/>
      <c r="F58" s="81"/>
      <c r="G58" s="81"/>
      <c r="H58" s="81"/>
      <c r="I58" s="81"/>
      <c r="J58" s="81"/>
      <c r="K58" s="82"/>
      <c r="L58" s="82"/>
      <c r="M58" s="83"/>
    </row>
    <row r="59" spans="1:13" ht="18.75" customHeight="1">
      <c r="A59" s="75" t="s">
        <v>16</v>
      </c>
      <c r="B59" s="76"/>
      <c r="C59" s="76"/>
      <c r="D59" s="76"/>
      <c r="E59" s="76"/>
      <c r="F59" s="76"/>
      <c r="G59" s="76"/>
      <c r="H59" s="77">
        <f>IF(H24="","",H24)</f>
        <v>11000</v>
      </c>
      <c r="I59" s="77"/>
      <c r="J59" s="77"/>
      <c r="K59" s="76"/>
      <c r="L59" s="76"/>
      <c r="M59" s="78"/>
    </row>
    <row r="60" spans="1:13" ht="18.75" customHeight="1">
      <c r="A60" s="75" t="s">
        <v>17</v>
      </c>
      <c r="B60" s="76"/>
      <c r="C60" s="76"/>
      <c r="D60" s="76"/>
      <c r="E60" s="76"/>
      <c r="F60" s="76"/>
      <c r="G60" s="76"/>
      <c r="H60" s="77">
        <f>IF(H25="","",H25)</f>
        <v>1100</v>
      </c>
      <c r="I60" s="77"/>
      <c r="J60" s="77"/>
      <c r="K60" s="76"/>
      <c r="L60" s="76"/>
      <c r="M60" s="78"/>
    </row>
    <row r="61" spans="1:13" ht="18.75" customHeight="1">
      <c r="A61" s="75" t="s">
        <v>18</v>
      </c>
      <c r="B61" s="76"/>
      <c r="C61" s="76"/>
      <c r="D61" s="76"/>
      <c r="E61" s="76"/>
      <c r="F61" s="76"/>
      <c r="G61" s="76"/>
      <c r="H61" s="77">
        <f>IF(H26="","",H26)</f>
        <v>12100</v>
      </c>
      <c r="I61" s="77"/>
      <c r="J61" s="77"/>
      <c r="K61" s="76"/>
      <c r="L61" s="76"/>
      <c r="M61" s="78"/>
    </row>
    <row r="62" spans="1:13" ht="18.75" customHeight="1">
      <c r="A62" s="70" t="s">
        <v>28</v>
      </c>
      <c r="B62" s="71"/>
      <c r="C62" s="71"/>
      <c r="D62" s="71"/>
      <c r="E62" s="71"/>
      <c r="F62" s="71"/>
      <c r="G62" s="71"/>
      <c r="H62" s="71"/>
      <c r="I62" s="71"/>
      <c r="J62" s="71"/>
      <c r="K62" s="71"/>
      <c r="L62" s="71"/>
      <c r="M62" s="72"/>
    </row>
    <row r="63" spans="1:13" ht="18.75" customHeight="1">
      <c r="A63" s="4"/>
      <c r="B63" s="26"/>
      <c r="C63" s="26"/>
      <c r="D63" s="28"/>
      <c r="E63" s="28"/>
      <c r="F63" s="26"/>
      <c r="G63" s="26"/>
      <c r="H63" s="27"/>
      <c r="I63" s="27"/>
      <c r="J63" s="58" t="s">
        <v>20</v>
      </c>
      <c r="K63" s="58"/>
      <c r="L63" s="58"/>
      <c r="M63" s="73"/>
    </row>
    <row r="64" spans="1:13" ht="18.75" customHeight="1">
      <c r="A64" s="4"/>
      <c r="B64" s="26"/>
      <c r="C64" s="58" t="s">
        <v>29</v>
      </c>
      <c r="D64" s="58"/>
      <c r="E64" s="58"/>
      <c r="F64" s="58"/>
      <c r="G64" s="25"/>
      <c r="H64" s="25"/>
      <c r="I64" s="25"/>
      <c r="J64" s="25"/>
      <c r="K64" s="58"/>
      <c r="L64" s="26"/>
      <c r="M64" s="5"/>
    </row>
    <row r="65" spans="1:13" ht="18.75" customHeight="1">
      <c r="A65" s="8"/>
      <c r="B65" s="35"/>
      <c r="C65" s="74"/>
      <c r="D65" s="74"/>
      <c r="E65" s="74"/>
      <c r="F65" s="74"/>
      <c r="G65" s="13"/>
      <c r="H65" s="13"/>
      <c r="I65" s="13"/>
      <c r="J65" s="13"/>
      <c r="K65" s="74"/>
      <c r="L65" s="35"/>
      <c r="M65" s="36"/>
    </row>
    <row r="66" spans="1:13" ht="18.75" customHeight="1">
      <c r="A66" s="70" t="s">
        <v>30</v>
      </c>
      <c r="B66" s="71"/>
      <c r="C66" s="71"/>
      <c r="D66" s="71"/>
      <c r="E66" s="71"/>
      <c r="F66" s="71"/>
      <c r="G66" s="71"/>
      <c r="H66" s="71"/>
      <c r="I66" s="71"/>
      <c r="J66" s="71"/>
      <c r="K66" s="71"/>
      <c r="L66" s="71"/>
      <c r="M66" s="72"/>
    </row>
    <row r="67" spans="1:13" ht="18.75" customHeight="1">
      <c r="A67" s="9"/>
      <c r="B67" s="25"/>
      <c r="C67" s="25"/>
      <c r="D67" s="25"/>
      <c r="E67" s="25"/>
      <c r="F67" s="25"/>
      <c r="G67" s="25"/>
      <c r="H67" s="25"/>
      <c r="I67" s="25"/>
      <c r="J67" s="58" t="s">
        <v>20</v>
      </c>
      <c r="K67" s="58"/>
      <c r="L67" s="58"/>
      <c r="M67" s="73"/>
    </row>
    <row r="68" spans="1:13" ht="18.75" customHeight="1">
      <c r="A68" s="9"/>
      <c r="B68" s="25" t="s">
        <v>21</v>
      </c>
      <c r="C68" s="25"/>
      <c r="D68" s="25"/>
      <c r="E68" s="25"/>
      <c r="F68" s="25"/>
      <c r="G68" s="25"/>
      <c r="H68" s="25"/>
      <c r="I68" s="25"/>
      <c r="J68" s="25"/>
      <c r="K68" s="25"/>
      <c r="L68" s="25"/>
      <c r="M68" s="33"/>
    </row>
    <row r="69" spans="1:13" ht="18.75" customHeight="1">
      <c r="A69" s="9"/>
      <c r="B69" s="25"/>
      <c r="C69" s="58" t="s">
        <v>22</v>
      </c>
      <c r="D69" s="58"/>
      <c r="E69" s="54" t="str">
        <f>IF(E30="","",E30)</f>
        <v>岩手県盛岡市〇〇</v>
      </c>
      <c r="F69" s="54"/>
      <c r="G69" s="54"/>
      <c r="H69" s="54"/>
      <c r="I69" s="54"/>
      <c r="J69" s="54"/>
      <c r="K69" s="54"/>
      <c r="L69" s="54"/>
      <c r="M69" s="69"/>
    </row>
    <row r="70" spans="1:13" ht="18.75" customHeight="1">
      <c r="A70" s="9"/>
      <c r="B70" s="25"/>
      <c r="C70" s="65" t="s">
        <v>33</v>
      </c>
      <c r="D70" s="58"/>
      <c r="E70" s="54" t="str">
        <f>IF(E31="","",E31)</f>
        <v>㈱〇〇</v>
      </c>
      <c r="F70" s="54"/>
      <c r="G70" s="54"/>
      <c r="H70" s="54"/>
      <c r="I70" s="54"/>
      <c r="J70" s="54"/>
      <c r="K70" s="54"/>
      <c r="L70" s="25"/>
      <c r="M70" s="33"/>
    </row>
    <row r="71" spans="1:13" ht="18.75" customHeight="1">
      <c r="A71" s="9"/>
      <c r="B71" s="25"/>
      <c r="C71" s="58"/>
      <c r="D71" s="58"/>
      <c r="E71" s="54" t="str">
        <f>IF(E32="","",E32)</f>
        <v>代表取締役　〇〇　〇〇</v>
      </c>
      <c r="F71" s="54"/>
      <c r="G71" s="54"/>
      <c r="H71" s="54"/>
      <c r="I71" s="54"/>
      <c r="J71" s="54"/>
      <c r="K71" s="54"/>
      <c r="L71" s="25"/>
      <c r="M71" s="33"/>
    </row>
    <row r="72" spans="1:13" ht="18.75" customHeight="1">
      <c r="A72" s="9" t="s">
        <v>23</v>
      </c>
      <c r="B72" s="25"/>
      <c r="C72" s="25"/>
      <c r="D72" s="25"/>
      <c r="E72" s="25"/>
      <c r="F72" s="25"/>
      <c r="G72" s="25"/>
      <c r="H72" s="25"/>
      <c r="I72" s="25"/>
      <c r="J72" s="25"/>
      <c r="K72" s="25"/>
      <c r="L72" s="25"/>
      <c r="M72" s="33"/>
    </row>
    <row r="73" spans="1:13" ht="18.75" customHeight="1">
      <c r="A73" s="9"/>
      <c r="B73" s="25"/>
      <c r="C73" s="25"/>
      <c r="D73" s="25"/>
      <c r="E73" s="25" t="s">
        <v>24</v>
      </c>
      <c r="F73" s="25"/>
      <c r="G73" s="25"/>
      <c r="H73" s="25"/>
      <c r="I73" s="25"/>
      <c r="J73" s="25"/>
      <c r="K73" s="25"/>
      <c r="L73" s="25"/>
      <c r="M73" s="33"/>
    </row>
    <row r="74" spans="1:13" ht="18.75" customHeight="1" thickBot="1">
      <c r="A74" s="10"/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2"/>
    </row>
    <row r="75" spans="1:13" ht="18.75" customHeight="1">
      <c r="A75" s="25"/>
      <c r="B75" s="25"/>
      <c r="C75" s="25"/>
      <c r="D75" s="25"/>
      <c r="E75" s="25"/>
      <c r="F75" s="25"/>
      <c r="G75" s="25"/>
      <c r="H75" s="25"/>
      <c r="I75" s="25"/>
      <c r="J75" s="25"/>
      <c r="K75" s="25"/>
      <c r="L75" s="25"/>
      <c r="M75" s="25"/>
    </row>
    <row r="76" spans="1:13" ht="18.75" customHeight="1">
      <c r="A76" s="26"/>
      <c r="B76" s="49" t="s">
        <v>62</v>
      </c>
      <c r="C76" s="49"/>
      <c r="D76" s="55" t="str">
        <f>IF(D37="","",D37)</f>
        <v>代表取締役　〇〇　〇〇</v>
      </c>
      <c r="E76" s="55"/>
      <c r="F76" s="55"/>
      <c r="G76" s="55"/>
      <c r="H76" s="55"/>
      <c r="I76" s="55"/>
      <c r="J76" s="55"/>
      <c r="K76" s="55"/>
      <c r="L76" s="55"/>
      <c r="M76" s="26"/>
    </row>
    <row r="77" spans="1:13" ht="18.75" customHeight="1">
      <c r="A77" s="26"/>
      <c r="B77" s="67" t="s">
        <v>64</v>
      </c>
      <c r="C77" s="67"/>
      <c r="D77" s="50" t="str">
        <f t="shared" ref="D77:D78" si="0">IF(D38="","",D38)</f>
        <v>〇〇課　〇〇　〇〇</v>
      </c>
      <c r="E77" s="50"/>
      <c r="F77" s="50"/>
      <c r="G77" s="50"/>
      <c r="H77" s="50"/>
      <c r="I77" s="50"/>
      <c r="J77" s="50"/>
      <c r="K77" s="50"/>
      <c r="L77" s="50"/>
      <c r="M77" s="26"/>
    </row>
    <row r="78" spans="1:13" ht="18.75" customHeight="1">
      <c r="A78" s="26"/>
      <c r="B78" s="67" t="s">
        <v>63</v>
      </c>
      <c r="C78" s="67"/>
      <c r="D78" s="50" t="str">
        <f t="shared" si="0"/>
        <v>000-000-0000</v>
      </c>
      <c r="E78" s="50"/>
      <c r="F78" s="50"/>
      <c r="G78" s="50"/>
      <c r="H78" s="50"/>
      <c r="I78" s="50"/>
      <c r="J78" s="50"/>
      <c r="K78" s="50"/>
      <c r="L78" s="50"/>
      <c r="M78" s="26"/>
    </row>
    <row r="79" spans="1:13" s="26" customFormat="1" ht="18.75" customHeight="1">
      <c r="A79" s="68" t="s">
        <v>31</v>
      </c>
      <c r="B79" s="68"/>
      <c r="C79" s="68"/>
      <c r="D79" s="68"/>
      <c r="E79" s="68"/>
      <c r="F79" s="68"/>
      <c r="G79" s="68"/>
      <c r="H79" s="68"/>
      <c r="I79" s="68"/>
      <c r="J79" s="68"/>
      <c r="K79" s="68"/>
      <c r="L79" s="68"/>
      <c r="M79" s="68"/>
    </row>
    <row r="80" spans="1:13" s="26" customFormat="1" ht="18.75" customHeight="1">
      <c r="A80" s="68"/>
      <c r="B80" s="68"/>
      <c r="C80" s="68"/>
      <c r="D80" s="68"/>
      <c r="E80" s="68"/>
      <c r="F80" s="68"/>
      <c r="G80" s="68"/>
      <c r="H80" s="68"/>
      <c r="I80" s="68"/>
      <c r="J80" s="68"/>
      <c r="K80" s="68"/>
      <c r="L80" s="68"/>
      <c r="M80" s="68"/>
    </row>
    <row r="81" spans="1:14" s="26" customFormat="1" ht="18.75" customHeight="1" thickBot="1">
      <c r="A81" s="68"/>
      <c r="B81" s="68"/>
      <c r="C81" s="68"/>
      <c r="D81" s="68"/>
      <c r="E81" s="68"/>
      <c r="F81" s="68"/>
      <c r="G81" s="68"/>
      <c r="H81" s="68"/>
      <c r="I81" s="68"/>
      <c r="J81" s="68"/>
      <c r="K81" s="68"/>
      <c r="L81" s="68"/>
      <c r="M81" s="68"/>
    </row>
    <row r="82" spans="1:14" s="26" customFormat="1" ht="18.75" customHeight="1" thickBot="1">
      <c r="A82" s="25"/>
      <c r="B82" s="25"/>
      <c r="C82" s="25"/>
      <c r="D82" s="25"/>
      <c r="E82" s="25"/>
      <c r="F82" s="25"/>
      <c r="G82" s="25"/>
      <c r="H82" s="25"/>
      <c r="I82" s="25"/>
      <c r="J82" s="162" t="s">
        <v>70</v>
      </c>
      <c r="K82" s="163"/>
      <c r="L82" s="163"/>
      <c r="M82" s="164"/>
    </row>
    <row r="83" spans="1:14" s="26" customFormat="1" ht="18.75" customHeight="1">
      <c r="A83" s="25"/>
      <c r="B83" s="25"/>
      <c r="C83" s="25"/>
      <c r="D83" s="25"/>
      <c r="E83" s="25"/>
      <c r="F83" s="25"/>
      <c r="G83" s="25"/>
      <c r="H83" s="25"/>
      <c r="I83" s="25"/>
      <c r="J83" s="29"/>
      <c r="K83" s="29"/>
      <c r="L83" s="29"/>
      <c r="M83" s="29"/>
    </row>
    <row r="84" spans="1:14" s="26" customFormat="1" ht="18.75" customHeight="1">
      <c r="A84" s="25" t="s">
        <v>23</v>
      </c>
      <c r="B84" s="25"/>
      <c r="C84" s="25"/>
      <c r="D84" s="25"/>
      <c r="E84" s="25"/>
      <c r="F84" s="25"/>
      <c r="G84" s="25"/>
      <c r="H84" s="25"/>
      <c r="I84" s="25"/>
      <c r="J84" s="25"/>
      <c r="K84" s="25"/>
      <c r="L84" s="25"/>
      <c r="M84" s="25"/>
    </row>
    <row r="85" spans="1:14" s="26" customFormat="1" ht="18.75" customHeight="1">
      <c r="A85" s="25"/>
      <c r="B85" s="25"/>
      <c r="C85" s="25"/>
      <c r="D85" s="25"/>
      <c r="E85" s="25" t="s">
        <v>24</v>
      </c>
      <c r="F85" s="25"/>
      <c r="G85" s="25"/>
      <c r="H85" s="25"/>
      <c r="I85" s="25"/>
      <c r="J85" s="25"/>
      <c r="K85" s="25"/>
      <c r="L85" s="25"/>
      <c r="M85" s="25"/>
    </row>
    <row r="86" spans="1:14" s="26" customFormat="1" ht="18.75" customHeight="1">
      <c r="A86" s="25"/>
      <c r="B86" s="25"/>
      <c r="C86" s="25"/>
      <c r="D86" s="25"/>
      <c r="E86" s="25"/>
      <c r="F86" s="25"/>
      <c r="G86" s="25"/>
      <c r="H86" s="25"/>
      <c r="I86" s="25"/>
      <c r="J86" s="25"/>
      <c r="K86" s="25"/>
      <c r="L86" s="25"/>
      <c r="M86" s="25"/>
    </row>
    <row r="87" spans="1:14" s="26" customFormat="1" ht="18.75" customHeight="1">
      <c r="A87" s="25"/>
      <c r="C87" s="25"/>
      <c r="D87" s="25"/>
      <c r="E87" s="25"/>
      <c r="F87" s="25" t="s">
        <v>32</v>
      </c>
      <c r="G87" s="25"/>
      <c r="H87" s="25"/>
      <c r="I87" s="25"/>
      <c r="J87" s="25"/>
      <c r="K87" s="25"/>
      <c r="L87" s="25"/>
      <c r="M87" s="25"/>
    </row>
    <row r="88" spans="1:14" s="26" customFormat="1" ht="18.75" customHeight="1">
      <c r="A88" s="25"/>
      <c r="B88" s="25"/>
      <c r="F88" s="58" t="s">
        <v>22</v>
      </c>
      <c r="G88" s="58"/>
      <c r="H88" s="54" t="str">
        <f>IF(E30="","",E30)</f>
        <v>岩手県盛岡市〇〇</v>
      </c>
      <c r="I88" s="54"/>
      <c r="J88" s="54"/>
      <c r="K88" s="54"/>
      <c r="L88" s="54"/>
      <c r="M88" s="54"/>
      <c r="N88" s="25"/>
    </row>
    <row r="89" spans="1:14" s="26" customFormat="1" ht="18.75" customHeight="1">
      <c r="A89" s="25"/>
      <c r="B89" s="25"/>
      <c r="F89" s="65" t="s">
        <v>33</v>
      </c>
      <c r="G89" s="65"/>
      <c r="H89" s="54" t="str">
        <f>IF(E31="","",E31)</f>
        <v>㈱〇〇</v>
      </c>
      <c r="I89" s="54"/>
      <c r="J89" s="54"/>
      <c r="K89" s="54"/>
      <c r="L89" s="54"/>
      <c r="M89" s="54"/>
      <c r="N89" s="25"/>
    </row>
    <row r="90" spans="1:14" s="26" customFormat="1" ht="18.75" customHeight="1">
      <c r="A90" s="25"/>
      <c r="B90" s="25"/>
      <c r="F90" s="66" t="s">
        <v>61</v>
      </c>
      <c r="G90" s="66"/>
      <c r="H90" s="54" t="str">
        <f>IF(E32="","",E32)</f>
        <v>代表取締役　〇〇　〇〇</v>
      </c>
      <c r="I90" s="54"/>
      <c r="J90" s="54"/>
      <c r="K90" s="54"/>
      <c r="L90" s="54"/>
      <c r="M90" s="54"/>
      <c r="N90" s="25"/>
    </row>
    <row r="91" spans="1:14" s="26" customFormat="1" ht="18.75" customHeight="1">
      <c r="A91" s="25"/>
      <c r="B91" s="25"/>
      <c r="F91" s="29"/>
      <c r="G91" s="29"/>
      <c r="H91" s="25"/>
      <c r="I91" s="25"/>
      <c r="J91" s="25"/>
      <c r="K91" s="25"/>
      <c r="L91" s="25"/>
      <c r="M91" s="29"/>
      <c r="N91" s="25"/>
    </row>
    <row r="92" spans="1:14" s="26" customFormat="1" ht="18.75" customHeight="1">
      <c r="A92" s="25"/>
      <c r="B92" s="25"/>
      <c r="F92" s="29"/>
      <c r="G92" s="29"/>
      <c r="H92" s="25"/>
      <c r="I92" s="25"/>
      <c r="J92" s="25"/>
      <c r="K92" s="25"/>
      <c r="L92" s="25"/>
      <c r="M92" s="29"/>
      <c r="N92" s="25"/>
    </row>
    <row r="93" spans="1:14" s="26" customFormat="1" ht="18.75" customHeight="1">
      <c r="A93" s="25"/>
      <c r="B93" s="25"/>
      <c r="F93" s="29"/>
      <c r="G93" s="29"/>
      <c r="H93" s="25"/>
      <c r="I93" s="25"/>
      <c r="J93" s="25"/>
      <c r="K93" s="25"/>
      <c r="L93" s="25"/>
      <c r="M93" s="29"/>
      <c r="N93" s="25"/>
    </row>
    <row r="94" spans="1:14" s="26" customFormat="1" ht="18.75" customHeight="1">
      <c r="B94" s="25" t="s">
        <v>34</v>
      </c>
      <c r="C94" s="25"/>
      <c r="D94" s="25"/>
      <c r="E94" s="25"/>
      <c r="F94" s="25"/>
      <c r="G94" s="25"/>
      <c r="H94" s="25"/>
      <c r="I94" s="25"/>
      <c r="J94" s="25"/>
      <c r="K94" s="25"/>
      <c r="L94" s="25"/>
      <c r="M94" s="25"/>
    </row>
    <row r="95" spans="1:14" s="26" customFormat="1" ht="18.75" customHeight="1"/>
    <row r="96" spans="1:14" s="26" customFormat="1" ht="18.75" customHeight="1" thickBot="1">
      <c r="A96" s="53" t="s">
        <v>35</v>
      </c>
      <c r="B96" s="53"/>
      <c r="C96" s="53"/>
      <c r="D96" s="53"/>
      <c r="E96" s="53"/>
      <c r="F96" s="53"/>
      <c r="G96" s="53"/>
      <c r="H96" s="53"/>
      <c r="I96" s="53"/>
      <c r="J96" s="53"/>
      <c r="K96" s="53"/>
      <c r="L96" s="53"/>
      <c r="M96" s="53"/>
    </row>
    <row r="97" spans="2:13" s="26" customFormat="1" ht="15" customHeight="1">
      <c r="C97" s="60" t="s">
        <v>36</v>
      </c>
      <c r="D97" s="14" t="s">
        <v>37</v>
      </c>
      <c r="E97" s="15" t="s">
        <v>38</v>
      </c>
      <c r="F97" s="15" t="s">
        <v>39</v>
      </c>
      <c r="G97" s="15" t="s">
        <v>40</v>
      </c>
      <c r="H97" s="15" t="s">
        <v>37</v>
      </c>
      <c r="I97" s="15" t="s">
        <v>38</v>
      </c>
      <c r="J97" s="15" t="s">
        <v>39</v>
      </c>
      <c r="K97" s="16" t="s">
        <v>41</v>
      </c>
    </row>
    <row r="98" spans="2:13" s="26" customFormat="1" ht="30" customHeight="1" thickBot="1">
      <c r="C98" s="61"/>
      <c r="D98" s="46" t="str">
        <f>IF(COUNTIF(E98:K98,"\"),"",IF(LEFT(RIGHT(TEXT(H26,"00000000"),8),1)="0","\",LEFT(RIGHT(TEXT(H26,"00000000"),8),1)))</f>
        <v/>
      </c>
      <c r="E98" s="47" t="str">
        <f>IF(COUNTIF(F98:K98,"\"),"",IF(LEFT(RIGHT(TEXT(H26,"00000000"),8),2)="00","\",LEFT(RIGHT(TEXT(H26,"00000000"),7),1)))</f>
        <v/>
      </c>
      <c r="F98" s="47" t="str">
        <f>IF(COUNTIF(G98:K98,"\"),"",IF(LEFT(RIGHT(TEXT(H26,"00000000"),8),3)="000","\",LEFT(RIGHT(TEXT(H26,"00000000"),6),1)))</f>
        <v>\</v>
      </c>
      <c r="G98" s="47" t="str">
        <f>IF(COUNTIF(H98:K98,"\"),"",IF(LEFT(RIGHT(TEXT(H26,"00000000"),8),4)="0000","\",LEFT(RIGHT(TEXT(H26,"00000000"),5),1)))</f>
        <v>1</v>
      </c>
      <c r="H98" s="47" t="str">
        <f>IF(COUNTIF(I98:K98,"\"),"",IF(LEFT(RIGHT(TEXT(H26,"00000000"),8),5)="00000","\",LEFT(RIGHT(TEXT(H26,"00000000"),4),1)))</f>
        <v>2</v>
      </c>
      <c r="I98" s="47" t="str">
        <f>IF(COUNTIF(J98:K98,"\"),"",IF(LEFT(RIGHT(TEXT(H26,"00000000"),8),6)="000000","\",LEFT(RIGHT(TEXT(H26,"00000000"),3),1)))</f>
        <v>1</v>
      </c>
      <c r="J98" s="47" t="str">
        <f>IF(COUNTIF(K98,"\"),"",IF(LEFT(RIGHT(TEXT(H26,"00000000"),8),7)="0000000","\",LEFT(RIGHT(TEXT(H26,"00000000"),2),1)))</f>
        <v>0</v>
      </c>
      <c r="K98" s="48" t="str">
        <f>IF(LEFT(RIGHT(TEXT(H26,"00000000"),8),8)="00000000","\",LEFT(RIGHT(TEXT(H26,"00000000"),1),1))</f>
        <v>0</v>
      </c>
    </row>
    <row r="99" spans="2:13" s="26" customFormat="1" ht="18.75" customHeight="1">
      <c r="G99" s="53" t="s">
        <v>42</v>
      </c>
      <c r="H99" s="17" t="s">
        <v>43</v>
      </c>
      <c r="I99" s="63">
        <f>IF(H24="","",H24)</f>
        <v>11000</v>
      </c>
      <c r="J99" s="63"/>
      <c r="K99" s="63"/>
    </row>
    <row r="100" spans="2:13" s="26" customFormat="1" ht="18.75" customHeight="1">
      <c r="G100" s="62"/>
      <c r="H100" s="18" t="s">
        <v>44</v>
      </c>
      <c r="I100" s="64">
        <f>IF(H25="","",H25)</f>
        <v>1100</v>
      </c>
      <c r="J100" s="64"/>
      <c r="K100" s="64"/>
    </row>
    <row r="101" spans="2:13" s="26" customFormat="1" ht="18.75" customHeight="1">
      <c r="G101" s="28"/>
      <c r="H101" s="17"/>
      <c r="I101" s="27"/>
      <c r="J101" s="27"/>
      <c r="K101" s="27"/>
    </row>
    <row r="102" spans="2:13" s="26" customFormat="1" ht="18.75" customHeight="1">
      <c r="B102" s="25" t="s">
        <v>45</v>
      </c>
      <c r="G102" s="28"/>
      <c r="H102" s="17"/>
      <c r="I102" s="27"/>
      <c r="J102" s="27"/>
      <c r="K102" s="27"/>
    </row>
    <row r="103" spans="2:13" s="26" customFormat="1" ht="18.75" customHeight="1">
      <c r="G103" s="28"/>
      <c r="H103" s="17"/>
      <c r="I103" s="27"/>
      <c r="J103" s="27"/>
      <c r="K103" s="27"/>
    </row>
    <row r="104" spans="2:13" s="26" customFormat="1" ht="18.75" customHeight="1">
      <c r="B104" s="26" t="s">
        <v>46</v>
      </c>
      <c r="D104" s="26" t="s">
        <v>2</v>
      </c>
      <c r="E104" s="57" t="str">
        <f>IF(E4="","",E4)</f>
        <v>〇〇</v>
      </c>
      <c r="F104" s="57"/>
      <c r="G104" s="57"/>
      <c r="H104" s="53" t="s">
        <v>3</v>
      </c>
      <c r="I104" s="53"/>
    </row>
    <row r="105" spans="2:13" s="26" customFormat="1" ht="18.75" customHeight="1">
      <c r="E105" s="56">
        <f>IF(E5="","",E5)</f>
        <v>1</v>
      </c>
      <c r="F105" s="56" t="str">
        <f>IF(E6="","",E6)</f>
        <v>入居者氏名</v>
      </c>
      <c r="G105" s="56" t="str">
        <f>IF(F6="","",F6)</f>
        <v/>
      </c>
      <c r="H105" s="56" t="str">
        <f>IF(G6="","",G6)</f>
        <v>〇〇　〇〇</v>
      </c>
      <c r="I105" s="56" t="str">
        <f>IF(H6="","",H6)</f>
        <v/>
      </c>
      <c r="J105" s="28" t="s">
        <v>4</v>
      </c>
      <c r="K105" s="40">
        <f>IF(K5="","",K5)</f>
        <v>101</v>
      </c>
      <c r="L105" s="28" t="s">
        <v>5</v>
      </c>
    </row>
    <row r="106" spans="2:13" s="26" customFormat="1" ht="18.75" customHeight="1">
      <c r="B106" s="26" t="s">
        <v>47</v>
      </c>
      <c r="D106" s="54" t="str">
        <f>IF(C8="","",C8)</f>
        <v>22-9999〇〇修繕</v>
      </c>
      <c r="E106" s="54"/>
      <c r="F106" s="54"/>
      <c r="G106" s="54"/>
      <c r="H106" s="54"/>
      <c r="I106" s="54"/>
      <c r="J106" s="54"/>
      <c r="K106" s="54"/>
      <c r="L106" s="54"/>
      <c r="M106" s="54"/>
    </row>
    <row r="107" spans="2:13" s="26" customFormat="1" ht="18.75" customHeight="1" thickBot="1">
      <c r="D107" s="28"/>
      <c r="E107" s="28"/>
      <c r="F107" s="30"/>
      <c r="G107" s="30"/>
      <c r="H107" s="30"/>
      <c r="I107" s="30"/>
      <c r="J107" s="30"/>
      <c r="K107" s="30"/>
      <c r="L107" s="30"/>
      <c r="M107" s="30"/>
    </row>
    <row r="108" spans="2:13" s="26" customFormat="1" ht="18.75" customHeight="1" thickBot="1">
      <c r="B108" s="26" t="s">
        <v>48</v>
      </c>
      <c r="D108" s="165" t="s">
        <v>58</v>
      </c>
      <c r="E108" s="130"/>
      <c r="F108" s="28" t="s">
        <v>49</v>
      </c>
      <c r="G108" s="121" t="s">
        <v>58</v>
      </c>
      <c r="H108" s="130"/>
      <c r="I108" s="19" t="s">
        <v>50</v>
      </c>
      <c r="J108" s="27"/>
    </row>
    <row r="109" spans="2:13" s="26" customFormat="1" ht="18.75" customHeight="1" thickBot="1">
      <c r="D109" s="53" t="s">
        <v>51</v>
      </c>
      <c r="E109" s="53"/>
      <c r="F109" s="162" t="s">
        <v>52</v>
      </c>
      <c r="G109" s="164"/>
      <c r="H109" s="19" t="s">
        <v>53</v>
      </c>
      <c r="I109" s="166" t="s">
        <v>71</v>
      </c>
      <c r="J109" s="167"/>
      <c r="K109" s="28" t="s">
        <v>54</v>
      </c>
    </row>
    <row r="110" spans="2:13" s="26" customFormat="1" ht="18.75" customHeight="1" thickBot="1">
      <c r="D110" s="51" t="s">
        <v>55</v>
      </c>
      <c r="E110" s="51"/>
      <c r="F110" s="168" t="s">
        <v>73</v>
      </c>
      <c r="G110" s="169"/>
      <c r="H110" s="169"/>
      <c r="I110" s="169"/>
      <c r="J110" s="169"/>
      <c r="K110" s="169"/>
      <c r="L110" s="169"/>
      <c r="M110" s="170"/>
    </row>
    <row r="111" spans="2:13" s="26" customFormat="1" ht="18.75" customHeight="1" thickBot="1">
      <c r="D111" s="53" t="s">
        <v>56</v>
      </c>
      <c r="E111" s="53"/>
      <c r="F111" s="156" t="s">
        <v>74</v>
      </c>
      <c r="G111" s="157"/>
      <c r="H111" s="157"/>
      <c r="I111" s="157"/>
      <c r="J111" s="157"/>
      <c r="K111" s="157"/>
      <c r="L111" s="157"/>
      <c r="M111" s="158"/>
    </row>
    <row r="112" spans="2:13" s="26" customFormat="1" ht="18.75" customHeight="1">
      <c r="D112" s="28"/>
      <c r="E112" s="28"/>
      <c r="F112" s="54"/>
      <c r="G112" s="54"/>
      <c r="H112" s="54"/>
      <c r="I112" s="54"/>
      <c r="J112" s="54"/>
      <c r="K112" s="54"/>
      <c r="L112" s="54"/>
      <c r="M112" s="54"/>
    </row>
    <row r="113" spans="2:13" s="20" customFormat="1" ht="18.75" customHeight="1">
      <c r="D113" s="21"/>
      <c r="E113" s="21"/>
      <c r="F113" s="21"/>
      <c r="G113" s="21"/>
      <c r="H113" s="21"/>
      <c r="I113" s="21"/>
      <c r="J113" s="21"/>
      <c r="K113" s="21"/>
      <c r="L113" s="21"/>
      <c r="M113" s="21"/>
    </row>
    <row r="114" spans="2:13" s="26" customFormat="1" ht="7.5" customHeight="1">
      <c r="D114" s="28"/>
      <c r="E114" s="28"/>
      <c r="F114" s="30"/>
      <c r="G114" s="30"/>
      <c r="H114" s="30"/>
      <c r="I114" s="30"/>
      <c r="J114" s="30"/>
      <c r="K114" s="30"/>
      <c r="L114" s="30"/>
      <c r="M114" s="30"/>
    </row>
    <row r="115" spans="2:13" s="20" customFormat="1" ht="18.75" customHeight="1">
      <c r="B115" s="49" t="s">
        <v>62</v>
      </c>
      <c r="C115" s="49"/>
      <c r="D115" s="55" t="str">
        <f>IF(D37="","",D37)</f>
        <v>代表取締役　〇〇　〇〇</v>
      </c>
      <c r="E115" s="55"/>
      <c r="F115" s="55"/>
      <c r="G115" s="55"/>
      <c r="H115" s="55"/>
      <c r="I115" s="55"/>
      <c r="J115" s="55"/>
      <c r="K115" s="55"/>
      <c r="L115" s="55"/>
      <c r="M115" s="24"/>
    </row>
    <row r="116" spans="2:13" s="20" customFormat="1" ht="18.75" customHeight="1">
      <c r="B116" s="49" t="s">
        <v>64</v>
      </c>
      <c r="C116" s="49"/>
      <c r="D116" s="50" t="str">
        <f>IF(D38="","",D38)</f>
        <v>〇〇課　〇〇　〇〇</v>
      </c>
      <c r="E116" s="50"/>
      <c r="F116" s="50"/>
      <c r="G116" s="50"/>
      <c r="H116" s="50"/>
      <c r="I116" s="50"/>
      <c r="J116" s="50"/>
      <c r="K116" s="50"/>
      <c r="L116" s="50"/>
      <c r="M116" s="24"/>
    </row>
    <row r="117" spans="2:13" s="20" customFormat="1" ht="18.75" customHeight="1">
      <c r="B117" s="49" t="s">
        <v>63</v>
      </c>
      <c r="C117" s="49"/>
      <c r="D117" s="50" t="str">
        <f>IF(D39="","",D39)</f>
        <v>000-000-0000</v>
      </c>
      <c r="E117" s="50"/>
      <c r="F117" s="50"/>
      <c r="G117" s="50"/>
      <c r="H117" s="50"/>
      <c r="I117" s="50"/>
      <c r="J117" s="50"/>
      <c r="K117" s="50"/>
      <c r="L117" s="50"/>
      <c r="M117" s="22"/>
    </row>
    <row r="118" spans="2:13" s="20" customFormat="1" ht="18.75" customHeight="1">
      <c r="D118" s="22"/>
      <c r="E118" s="22"/>
      <c r="F118" s="38"/>
      <c r="H118" s="23"/>
      <c r="I118" s="23"/>
      <c r="J118" s="23"/>
    </row>
  </sheetData>
  <mergeCells count="181">
    <mergeCell ref="B116:C116"/>
    <mergeCell ref="D116:L116"/>
    <mergeCell ref="B117:C117"/>
    <mergeCell ref="D117:L117"/>
    <mergeCell ref="D110:E110"/>
    <mergeCell ref="F110:M110"/>
    <mergeCell ref="D111:E111"/>
    <mergeCell ref="F111:M111"/>
    <mergeCell ref="F112:M112"/>
    <mergeCell ref="B115:C115"/>
    <mergeCell ref="D115:L115"/>
    <mergeCell ref="E105:I105"/>
    <mergeCell ref="D106:M106"/>
    <mergeCell ref="D108:E108"/>
    <mergeCell ref="G108:H108"/>
    <mergeCell ref="D109:E109"/>
    <mergeCell ref="F109:G109"/>
    <mergeCell ref="I109:J109"/>
    <mergeCell ref="A96:M96"/>
    <mergeCell ref="C97:C98"/>
    <mergeCell ref="G99:G100"/>
    <mergeCell ref="I99:K99"/>
    <mergeCell ref="I100:K100"/>
    <mergeCell ref="E104:G104"/>
    <mergeCell ref="H104:I104"/>
    <mergeCell ref="F88:G88"/>
    <mergeCell ref="H88:M88"/>
    <mergeCell ref="F89:G89"/>
    <mergeCell ref="H89:M89"/>
    <mergeCell ref="F90:G90"/>
    <mergeCell ref="H90:M90"/>
    <mergeCell ref="B77:C77"/>
    <mergeCell ref="D77:L77"/>
    <mergeCell ref="B78:C78"/>
    <mergeCell ref="D78:L78"/>
    <mergeCell ref="A79:M81"/>
    <mergeCell ref="J82:M82"/>
    <mergeCell ref="C69:D69"/>
    <mergeCell ref="E69:M69"/>
    <mergeCell ref="C70:D71"/>
    <mergeCell ref="E70:K70"/>
    <mergeCell ref="E71:K71"/>
    <mergeCell ref="B76:C76"/>
    <mergeCell ref="D76:L76"/>
    <mergeCell ref="A62:M62"/>
    <mergeCell ref="J63:M63"/>
    <mergeCell ref="C64:F65"/>
    <mergeCell ref="K64:K65"/>
    <mergeCell ref="A66:M66"/>
    <mergeCell ref="J67:M67"/>
    <mergeCell ref="A60:G60"/>
    <mergeCell ref="H60:J60"/>
    <mergeCell ref="K60:M60"/>
    <mergeCell ref="A61:G61"/>
    <mergeCell ref="H61:J61"/>
    <mergeCell ref="K61:M61"/>
    <mergeCell ref="A58:C58"/>
    <mergeCell ref="F58:G58"/>
    <mergeCell ref="H58:J58"/>
    <mergeCell ref="K58:M58"/>
    <mergeCell ref="A59:G59"/>
    <mergeCell ref="H59:J59"/>
    <mergeCell ref="K59:M59"/>
    <mergeCell ref="A56:C56"/>
    <mergeCell ref="F56:G56"/>
    <mergeCell ref="H56:J56"/>
    <mergeCell ref="K56:M56"/>
    <mergeCell ref="A57:C57"/>
    <mergeCell ref="F57:G57"/>
    <mergeCell ref="H57:J57"/>
    <mergeCell ref="K57:M57"/>
    <mergeCell ref="A54:C54"/>
    <mergeCell ref="F54:G54"/>
    <mergeCell ref="H54:J54"/>
    <mergeCell ref="K54:M54"/>
    <mergeCell ref="A55:C55"/>
    <mergeCell ref="F55:G55"/>
    <mergeCell ref="H55:J55"/>
    <mergeCell ref="K55:M55"/>
    <mergeCell ref="A51:M51"/>
    <mergeCell ref="A52:C52"/>
    <mergeCell ref="F52:G52"/>
    <mergeCell ref="H52:J52"/>
    <mergeCell ref="K52:M52"/>
    <mergeCell ref="A53:C53"/>
    <mergeCell ref="F53:G53"/>
    <mergeCell ref="H53:J53"/>
    <mergeCell ref="K53:M53"/>
    <mergeCell ref="A46:M46"/>
    <mergeCell ref="A47:B47"/>
    <mergeCell ref="C47:M47"/>
    <mergeCell ref="C48:M48"/>
    <mergeCell ref="C49:M49"/>
    <mergeCell ref="C50:M50"/>
    <mergeCell ref="A40:M41"/>
    <mergeCell ref="B43:C43"/>
    <mergeCell ref="E43:G43"/>
    <mergeCell ref="H43:I43"/>
    <mergeCell ref="E44:I44"/>
    <mergeCell ref="E45:F45"/>
    <mergeCell ref="G45:K45"/>
    <mergeCell ref="B37:C37"/>
    <mergeCell ref="D37:L37"/>
    <mergeCell ref="B38:C38"/>
    <mergeCell ref="D38:L38"/>
    <mergeCell ref="B39:C39"/>
    <mergeCell ref="D39:L39"/>
    <mergeCell ref="A27:M27"/>
    <mergeCell ref="J28:M28"/>
    <mergeCell ref="C30:D30"/>
    <mergeCell ref="E30:M30"/>
    <mergeCell ref="C31:D32"/>
    <mergeCell ref="E31:K31"/>
    <mergeCell ref="E32:K32"/>
    <mergeCell ref="A25:G25"/>
    <mergeCell ref="H25:J25"/>
    <mergeCell ref="K25:M25"/>
    <mergeCell ref="A26:G26"/>
    <mergeCell ref="H26:J26"/>
    <mergeCell ref="K26:M26"/>
    <mergeCell ref="A23:C23"/>
    <mergeCell ref="F23:G23"/>
    <mergeCell ref="H23:J23"/>
    <mergeCell ref="K23:M23"/>
    <mergeCell ref="A24:G24"/>
    <mergeCell ref="H24:J24"/>
    <mergeCell ref="K24:M24"/>
    <mergeCell ref="A21:C21"/>
    <mergeCell ref="F21:G21"/>
    <mergeCell ref="H21:J21"/>
    <mergeCell ref="K21:M21"/>
    <mergeCell ref="A22:C22"/>
    <mergeCell ref="F22:G22"/>
    <mergeCell ref="H22:J22"/>
    <mergeCell ref="K22:M22"/>
    <mergeCell ref="A19:C19"/>
    <mergeCell ref="F19:G19"/>
    <mergeCell ref="H19:J19"/>
    <mergeCell ref="K19:M19"/>
    <mergeCell ref="A20:C20"/>
    <mergeCell ref="F20:G20"/>
    <mergeCell ref="H20:J20"/>
    <mergeCell ref="K20:M20"/>
    <mergeCell ref="A17:C17"/>
    <mergeCell ref="F17:G17"/>
    <mergeCell ref="H17:J17"/>
    <mergeCell ref="K17:M17"/>
    <mergeCell ref="A18:C18"/>
    <mergeCell ref="F18:G18"/>
    <mergeCell ref="H18:J18"/>
    <mergeCell ref="K18:M18"/>
    <mergeCell ref="A15:C15"/>
    <mergeCell ref="F15:G15"/>
    <mergeCell ref="H15:J15"/>
    <mergeCell ref="K15:M15"/>
    <mergeCell ref="A16:C16"/>
    <mergeCell ref="F16:G16"/>
    <mergeCell ref="H16:J16"/>
    <mergeCell ref="K16:M16"/>
    <mergeCell ref="A12:M12"/>
    <mergeCell ref="A13:C13"/>
    <mergeCell ref="F13:G13"/>
    <mergeCell ref="H13:J13"/>
    <mergeCell ref="K13:M13"/>
    <mergeCell ref="A14:C14"/>
    <mergeCell ref="F14:G14"/>
    <mergeCell ref="H14:J14"/>
    <mergeCell ref="K14:M14"/>
    <mergeCell ref="A7:M7"/>
    <mergeCell ref="A8:B8"/>
    <mergeCell ref="C8:M8"/>
    <mergeCell ref="C9:M9"/>
    <mergeCell ref="C10:M10"/>
    <mergeCell ref="C11:M11"/>
    <mergeCell ref="A1:M2"/>
    <mergeCell ref="B4:C4"/>
    <mergeCell ref="E4:G4"/>
    <mergeCell ref="H4:I4"/>
    <mergeCell ref="E5:I5"/>
    <mergeCell ref="E6:F6"/>
    <mergeCell ref="G6:K6"/>
  </mergeCells>
  <phoneticPr fontId="2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5" fitToHeight="0" orientation="landscape" cellComments="asDisplayed" horizontalDpi="0" verticalDpi="0" r:id="rId1"/>
  <rowBreaks count="2" manualBreakCount="2">
    <brk id="39" max="16383" man="1"/>
    <brk id="78" max="25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</vt:lpstr>
      <vt:lpstr>記入例</vt:lpstr>
      <vt:lpstr>記入例!Print_Area</vt:lpstr>
      <vt:lpstr>様式!Print_Area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tanaka</dc:creator>
  <cp:lastModifiedBy>tanaka</cp:lastModifiedBy>
  <cp:lastPrinted>2022-08-16T04:58:42Z</cp:lastPrinted>
  <dcterms:created xsi:type="dcterms:W3CDTF">2021-05-13T00:16:41Z</dcterms:created>
  <dcterms:modified xsi:type="dcterms:W3CDTF">2022-11-08T00:03:34Z</dcterms:modified>
</cp:coreProperties>
</file>